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hidePivotFieldList="1"/>
  <mc:AlternateContent xmlns:mc="http://schemas.openxmlformats.org/markup-compatibility/2006">
    <mc:Choice Requires="x15">
      <x15ac:absPath xmlns:x15ac="http://schemas.microsoft.com/office/spreadsheetml/2010/11/ac" url="/Users/olgaarkadieva/Desktop/Data Foundations Nanodegree/Project 2 Analyse Survey/"/>
    </mc:Choice>
  </mc:AlternateContent>
  <bookViews>
    <workbookView xWindow="0" yWindow="1980" windowWidth="28800" windowHeight="14780" tabRatio="500" firstSheet="2" activeTab="4"/>
  </bookViews>
  <sheets>
    <sheet name="data" sheetId="1" r:id="rId1"/>
    <sheet name="1. Age" sheetId="30" r:id="rId2"/>
    <sheet name="1.GEO" sheetId="24" r:id="rId3"/>
    <sheet name="2. Job" sheetId="31" r:id="rId4"/>
    <sheet name="2.School" sheetId="35" r:id="rId5"/>
    <sheet name="2. Nano" sheetId="37" r:id="rId6"/>
    <sheet name="2. Bach" sheetId="34" r:id="rId7"/>
    <sheet name="2. Ms" sheetId="36" r:id="rId8"/>
    <sheet name="2. Phd" sheetId="38" r:id="rId9"/>
    <sheet name="2" sheetId="33" r:id="rId10"/>
    <sheet name="3. Books vs hrs" sheetId="51" r:id="rId11"/>
    <sheet name="Sheet2" sheetId="81" r:id="rId12"/>
    <sheet name="Sheet1" sheetId="80" r:id="rId13"/>
    <sheet name="Histogram_HID" sheetId="59" state="hidden" r:id="rId14"/>
    <sheet name="Histogram1_HID" sheetId="61" state="hidden" r:id="rId15"/>
    <sheet name="Histogram_HID1" sheetId="75" state="hidden" r:id="rId16"/>
    <sheet name="4." sheetId="77" r:id="rId17"/>
    <sheet name="Histogram_HID2" sheetId="78" state="hidden" r:id="rId18"/>
    <sheet name="Descriptive statistics" sheetId="79" r:id="rId19"/>
  </sheets>
  <definedNames>
    <definedName name="_xlnm._FilterDatabase" localSheetId="7" hidden="1">'2. Ms'!$B$3:$B$28</definedName>
    <definedName name="_xlnm._FilterDatabase" localSheetId="4" hidden="1">'2.School'!$B$3:$B$14</definedName>
  </definedNames>
  <calcPr calcId="150001" concurrentCalc="0"/>
  <pivotCaches>
    <pivotCache cacheId="39" r:id="rId20"/>
    <pivotCache cacheId="40" r:id="rId21"/>
    <pivotCache cacheId="41" r:id="rId22"/>
    <pivotCache cacheId="42" r:id="rId23"/>
    <pivotCache cacheId="43" r:id="rId24"/>
    <pivotCache cacheId="44" r:id="rId25"/>
    <pivotCache cacheId="45" r:id="rId2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1" l="1"/>
  <c r="C19" i="81"/>
  <c r="D19" i="77"/>
  <c r="C19" i="77"/>
  <c r="J25" i="80"/>
  <c r="I25" i="80"/>
  <c r="D2" i="80"/>
  <c r="D2" i="51"/>
  <c r="J25" i="51"/>
  <c r="I25" i="51"/>
  <c r="AT3" i="1"/>
  <c r="AT4" i="1"/>
  <c r="AT2" i="1"/>
  <c r="AE2" i="1"/>
  <c r="M2" i="1"/>
  <c r="K47" i="1"/>
  <c r="K48" i="1"/>
  <c r="K49" i="1"/>
  <c r="K50" i="1"/>
  <c r="K51" i="1"/>
  <c r="L48" i="1"/>
  <c r="L49" i="1"/>
  <c r="L50"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K82" i="1"/>
  <c r="L82" i="1"/>
  <c r="K83" i="1"/>
  <c r="L83" i="1"/>
  <c r="K84" i="1"/>
  <c r="L84" i="1"/>
  <c r="K85" i="1"/>
  <c r="L85" i="1"/>
  <c r="K86" i="1"/>
  <c r="L86" i="1"/>
  <c r="K87" i="1"/>
  <c r="L87" i="1"/>
  <c r="K88" i="1"/>
  <c r="L88" i="1"/>
  <c r="K89" i="1"/>
  <c r="L89" i="1"/>
  <c r="K90" i="1"/>
  <c r="L90" i="1"/>
  <c r="K91" i="1"/>
  <c r="L91" i="1"/>
  <c r="K92" i="1"/>
  <c r="L92" i="1"/>
  <c r="K93" i="1"/>
  <c r="L93" i="1"/>
  <c r="K94" i="1"/>
  <c r="L94" i="1"/>
  <c r="K95" i="1"/>
  <c r="L95" i="1"/>
  <c r="K96" i="1"/>
  <c r="L96" i="1"/>
  <c r="K97" i="1"/>
  <c r="L97" i="1"/>
  <c r="K98" i="1"/>
  <c r="L98" i="1"/>
  <c r="K99" i="1"/>
  <c r="K100" i="1"/>
  <c r="L100" i="1"/>
  <c r="K101" i="1"/>
  <c r="L101" i="1"/>
  <c r="K102" i="1"/>
  <c r="L102" i="1"/>
  <c r="K103" i="1"/>
  <c r="L103" i="1"/>
  <c r="K104" i="1"/>
  <c r="L104" i="1"/>
  <c r="K105" i="1"/>
  <c r="L105" i="1"/>
  <c r="K106" i="1"/>
  <c r="L106" i="1"/>
  <c r="K107" i="1"/>
  <c r="L107" i="1"/>
  <c r="K108" i="1"/>
  <c r="L108" i="1"/>
  <c r="K109" i="1"/>
  <c r="L109" i="1"/>
  <c r="K110" i="1"/>
  <c r="L110" i="1"/>
  <c r="K111" i="1"/>
  <c r="L111" i="1"/>
  <c r="K112" i="1"/>
  <c r="L112" i="1"/>
  <c r="K113" i="1"/>
  <c r="L113" i="1"/>
  <c r="K114" i="1"/>
  <c r="L114" i="1"/>
  <c r="K115" i="1"/>
  <c r="L115" i="1"/>
  <c r="K116" i="1"/>
  <c r="L116" i="1"/>
  <c r="K117" i="1"/>
  <c r="K118" i="1"/>
  <c r="L118" i="1"/>
  <c r="K119" i="1"/>
  <c r="L119" i="1"/>
  <c r="K120" i="1"/>
  <c r="L120" i="1"/>
  <c r="K121" i="1"/>
  <c r="L121" i="1"/>
  <c r="K122" i="1"/>
  <c r="L122" i="1"/>
  <c r="K123" i="1"/>
  <c r="L123" i="1"/>
  <c r="K124" i="1"/>
  <c r="L124" i="1"/>
  <c r="K125" i="1"/>
  <c r="L125" i="1"/>
  <c r="K126" i="1"/>
  <c r="L126" i="1"/>
  <c r="K127" i="1"/>
  <c r="L127" i="1"/>
  <c r="K128" i="1"/>
  <c r="L128" i="1"/>
  <c r="K129" i="1"/>
  <c r="L129" i="1"/>
  <c r="K130" i="1"/>
  <c r="L130" i="1"/>
  <c r="K131" i="1"/>
  <c r="L131" i="1"/>
  <c r="K132" i="1"/>
  <c r="L132" i="1"/>
  <c r="K133" i="1"/>
  <c r="L133" i="1"/>
  <c r="K134" i="1"/>
  <c r="K135" i="1"/>
  <c r="L135" i="1"/>
  <c r="K136" i="1"/>
  <c r="L136" i="1"/>
  <c r="K137" i="1"/>
  <c r="L137" i="1"/>
  <c r="K138" i="1"/>
  <c r="L138" i="1"/>
  <c r="K139" i="1"/>
  <c r="L139" i="1"/>
  <c r="K140" i="1"/>
  <c r="L140" i="1"/>
  <c r="K141" i="1"/>
  <c r="L141" i="1"/>
  <c r="K142" i="1"/>
  <c r="L142" i="1"/>
  <c r="K143" i="1"/>
  <c r="L143" i="1"/>
  <c r="K144" i="1"/>
  <c r="L144" i="1"/>
  <c r="K145" i="1"/>
  <c r="L145" i="1"/>
  <c r="K146" i="1"/>
  <c r="L146" i="1"/>
  <c r="K147" i="1"/>
  <c r="L147" i="1"/>
  <c r="K148" i="1"/>
  <c r="L148" i="1"/>
  <c r="K149" i="1"/>
  <c r="L149" i="1"/>
  <c r="K150" i="1"/>
  <c r="L150" i="1"/>
  <c r="K151" i="1"/>
  <c r="L151" i="1"/>
  <c r="K152" i="1"/>
  <c r="L152" i="1"/>
  <c r="K153" i="1"/>
  <c r="L153" i="1"/>
  <c r="K154" i="1"/>
  <c r="L154" i="1"/>
  <c r="K155" i="1"/>
  <c r="L155" i="1"/>
  <c r="K156" i="1"/>
  <c r="L156" i="1"/>
  <c r="K157" i="1"/>
  <c r="L157" i="1"/>
  <c r="K158" i="1"/>
  <c r="L158" i="1"/>
  <c r="K159" i="1"/>
  <c r="L159" i="1"/>
  <c r="K160" i="1"/>
  <c r="K161" i="1"/>
  <c r="L161" i="1"/>
  <c r="K162" i="1"/>
  <c r="L162" i="1"/>
  <c r="K163" i="1"/>
  <c r="L163" i="1"/>
  <c r="K164" i="1"/>
  <c r="L164" i="1"/>
  <c r="K165" i="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K179" i="1"/>
  <c r="L179" i="1"/>
  <c r="K180" i="1"/>
  <c r="L180" i="1"/>
  <c r="K181" i="1"/>
  <c r="L181" i="1"/>
  <c r="K182" i="1"/>
  <c r="L182" i="1"/>
  <c r="K183" i="1"/>
  <c r="L183" i="1"/>
  <c r="K184" i="1"/>
  <c r="L184" i="1"/>
  <c r="K185" i="1"/>
  <c r="L185" i="1"/>
  <c r="K186" i="1"/>
  <c r="L186" i="1"/>
  <c r="K187" i="1"/>
  <c r="L187" i="1"/>
  <c r="K188" i="1"/>
  <c r="L188" i="1"/>
  <c r="K189" i="1"/>
  <c r="L189" i="1"/>
  <c r="K190" i="1"/>
  <c r="L190" i="1"/>
  <c r="K191" i="1"/>
  <c r="L191" i="1"/>
  <c r="K192" i="1"/>
  <c r="L192" i="1"/>
  <c r="K193" i="1"/>
  <c r="L193" i="1"/>
  <c r="K194" i="1"/>
  <c r="K195" i="1"/>
  <c r="L195" i="1"/>
  <c r="K196" i="1"/>
  <c r="L196" i="1"/>
  <c r="K197" i="1"/>
  <c r="L197" i="1"/>
  <c r="K198" i="1"/>
  <c r="L198" i="1"/>
  <c r="K199" i="1"/>
  <c r="L199" i="1"/>
  <c r="K200" i="1"/>
  <c r="L200" i="1"/>
  <c r="K201" i="1"/>
  <c r="L201" i="1"/>
  <c r="K202" i="1"/>
  <c r="L202" i="1"/>
  <c r="K203" i="1"/>
  <c r="L203" i="1"/>
  <c r="K204" i="1"/>
  <c r="L204" i="1"/>
  <c r="K205" i="1"/>
  <c r="L205" i="1"/>
  <c r="K206" i="1"/>
  <c r="L206" i="1"/>
  <c r="K207" i="1"/>
  <c r="L207" i="1"/>
  <c r="K208" i="1"/>
  <c r="L208" i="1"/>
  <c r="K209" i="1"/>
  <c r="L209" i="1"/>
  <c r="K210" i="1"/>
  <c r="L210" i="1"/>
  <c r="K211" i="1"/>
  <c r="L211" i="1"/>
  <c r="K212" i="1"/>
  <c r="L212" i="1"/>
  <c r="K213" i="1"/>
  <c r="L213" i="1"/>
  <c r="K214" i="1"/>
  <c r="L214" i="1"/>
  <c r="K215" i="1"/>
  <c r="L215" i="1"/>
  <c r="K216" i="1"/>
  <c r="L216" i="1"/>
  <c r="K217" i="1"/>
  <c r="L217" i="1"/>
  <c r="K218" i="1"/>
  <c r="L218" i="1"/>
  <c r="K219" i="1"/>
  <c r="K220" i="1"/>
  <c r="L220" i="1"/>
  <c r="K221" i="1"/>
  <c r="L221" i="1"/>
  <c r="K222" i="1"/>
  <c r="K223" i="1"/>
  <c r="L223" i="1"/>
  <c r="K224" i="1"/>
  <c r="L224" i="1"/>
  <c r="K225" i="1"/>
  <c r="L225" i="1"/>
  <c r="K226" i="1"/>
  <c r="L226" i="1"/>
  <c r="K227" i="1"/>
  <c r="L227" i="1"/>
  <c r="K228" i="1"/>
  <c r="L228" i="1"/>
  <c r="K229" i="1"/>
  <c r="L229" i="1"/>
  <c r="K230" i="1"/>
  <c r="L230" i="1"/>
  <c r="K231" i="1"/>
  <c r="L231" i="1"/>
  <c r="K232" i="1"/>
  <c r="L232" i="1"/>
  <c r="K233" i="1"/>
  <c r="L233" i="1"/>
  <c r="K234" i="1"/>
  <c r="L234" i="1"/>
  <c r="K235" i="1"/>
  <c r="L235" i="1"/>
  <c r="K236" i="1"/>
  <c r="L236" i="1"/>
  <c r="K237" i="1"/>
  <c r="L237" i="1"/>
  <c r="K238" i="1"/>
  <c r="L238" i="1"/>
  <c r="K239" i="1"/>
  <c r="L239" i="1"/>
  <c r="K240" i="1"/>
  <c r="L240" i="1"/>
  <c r="K241" i="1"/>
  <c r="L241" i="1"/>
  <c r="K242" i="1"/>
  <c r="L242" i="1"/>
  <c r="K243" i="1"/>
  <c r="L243" i="1"/>
  <c r="K244" i="1"/>
  <c r="L244" i="1"/>
  <c r="K245" i="1"/>
  <c r="L245" i="1"/>
  <c r="K246" i="1"/>
  <c r="L246" i="1"/>
  <c r="K247" i="1"/>
  <c r="L247" i="1"/>
  <c r="K248" i="1"/>
  <c r="L248" i="1"/>
  <c r="K249" i="1"/>
  <c r="L249" i="1"/>
  <c r="K250" i="1"/>
  <c r="L250" i="1"/>
  <c r="K251" i="1"/>
  <c r="L251" i="1"/>
  <c r="K252" i="1"/>
  <c r="L252" i="1"/>
  <c r="K253" i="1"/>
  <c r="L253" i="1"/>
  <c r="K254" i="1"/>
  <c r="L254" i="1"/>
  <c r="K255" i="1"/>
  <c r="L255" i="1"/>
  <c r="K256" i="1"/>
  <c r="L256" i="1"/>
  <c r="K257" i="1"/>
  <c r="L257" i="1"/>
  <c r="K258" i="1"/>
  <c r="L258" i="1"/>
  <c r="K259" i="1"/>
  <c r="L259" i="1"/>
  <c r="K260" i="1"/>
  <c r="L260" i="1"/>
  <c r="K261" i="1"/>
  <c r="L261" i="1"/>
  <c r="K262" i="1"/>
  <c r="L262" i="1"/>
  <c r="K263" i="1"/>
  <c r="L263" i="1"/>
  <c r="K264" i="1"/>
  <c r="L264" i="1"/>
  <c r="K265" i="1"/>
  <c r="L265" i="1"/>
  <c r="K266" i="1"/>
  <c r="L266" i="1"/>
  <c r="K267" i="1"/>
  <c r="L267" i="1"/>
  <c r="K268" i="1"/>
  <c r="L268" i="1"/>
  <c r="K269" i="1"/>
  <c r="L269" i="1"/>
  <c r="K270" i="1"/>
  <c r="L270" i="1"/>
  <c r="K271" i="1"/>
  <c r="L271" i="1"/>
  <c r="K272" i="1"/>
  <c r="L272" i="1"/>
  <c r="K273" i="1"/>
  <c r="L273" i="1"/>
  <c r="K274" i="1"/>
  <c r="L274" i="1"/>
  <c r="K275" i="1"/>
  <c r="L275" i="1"/>
  <c r="K276" i="1"/>
  <c r="L276" i="1"/>
  <c r="K277" i="1"/>
  <c r="L277" i="1"/>
  <c r="K278" i="1"/>
  <c r="L278" i="1"/>
  <c r="K279" i="1"/>
  <c r="L279" i="1"/>
  <c r="K280" i="1"/>
  <c r="L280" i="1"/>
  <c r="K281" i="1"/>
  <c r="L281" i="1"/>
  <c r="K282" i="1"/>
  <c r="L282" i="1"/>
  <c r="K283" i="1"/>
  <c r="L283" i="1"/>
  <c r="K284" i="1"/>
  <c r="L284" i="1"/>
  <c r="K285" i="1"/>
  <c r="L285" i="1"/>
  <c r="K286" i="1"/>
  <c r="L286" i="1"/>
  <c r="K287" i="1"/>
  <c r="L287" i="1"/>
  <c r="K288" i="1"/>
  <c r="L288" i="1"/>
  <c r="K289" i="1"/>
  <c r="L289" i="1"/>
  <c r="K290" i="1"/>
  <c r="L290" i="1"/>
  <c r="K291" i="1"/>
  <c r="L291" i="1"/>
  <c r="K292" i="1"/>
  <c r="L292" i="1"/>
  <c r="K293" i="1"/>
  <c r="L293" i="1"/>
  <c r="K294" i="1"/>
  <c r="L294" i="1"/>
  <c r="K295" i="1"/>
  <c r="L295" i="1"/>
  <c r="K296" i="1"/>
  <c r="L296" i="1"/>
  <c r="K297" i="1"/>
  <c r="L297" i="1"/>
  <c r="K298" i="1"/>
  <c r="L298" i="1"/>
  <c r="K299" i="1"/>
  <c r="L299" i="1"/>
  <c r="K300" i="1"/>
  <c r="L300" i="1"/>
  <c r="K301" i="1"/>
  <c r="L301" i="1"/>
  <c r="K302" i="1"/>
  <c r="L302" i="1"/>
  <c r="K303" i="1"/>
  <c r="L303" i="1"/>
  <c r="K304" i="1"/>
  <c r="L304" i="1"/>
  <c r="K305" i="1"/>
  <c r="L305" i="1"/>
  <c r="K306" i="1"/>
  <c r="L306" i="1"/>
  <c r="K307" i="1"/>
  <c r="L307" i="1"/>
  <c r="K308" i="1"/>
  <c r="L308" i="1"/>
  <c r="K309" i="1"/>
  <c r="L309" i="1"/>
  <c r="K310" i="1"/>
  <c r="L310" i="1"/>
  <c r="K311" i="1"/>
  <c r="L311" i="1"/>
  <c r="K312" i="1"/>
  <c r="L312" i="1"/>
  <c r="K313" i="1"/>
  <c r="L313" i="1"/>
  <c r="K314" i="1"/>
  <c r="L314" i="1"/>
  <c r="K315" i="1"/>
  <c r="L315" i="1"/>
  <c r="K316" i="1"/>
  <c r="L316" i="1"/>
  <c r="K317" i="1"/>
  <c r="L317" i="1"/>
  <c r="K318" i="1"/>
  <c r="L318" i="1"/>
  <c r="K319" i="1"/>
  <c r="L319" i="1"/>
  <c r="K320" i="1"/>
  <c r="L320" i="1"/>
  <c r="K321" i="1"/>
  <c r="L321" i="1"/>
  <c r="K322" i="1"/>
  <c r="L322" i="1"/>
  <c r="K323" i="1"/>
  <c r="L323" i="1"/>
  <c r="K324" i="1"/>
  <c r="L324" i="1"/>
  <c r="K325" i="1"/>
  <c r="L325" i="1"/>
  <c r="K326" i="1"/>
  <c r="L326" i="1"/>
  <c r="K327" i="1"/>
  <c r="L327" i="1"/>
  <c r="K328" i="1"/>
  <c r="L328" i="1"/>
  <c r="K329" i="1"/>
  <c r="L329" i="1"/>
  <c r="K330" i="1"/>
  <c r="L330" i="1"/>
  <c r="K331" i="1"/>
  <c r="L331" i="1"/>
  <c r="K332" i="1"/>
  <c r="L332" i="1"/>
  <c r="K333" i="1"/>
  <c r="L333" i="1"/>
  <c r="K334" i="1"/>
  <c r="L334" i="1"/>
  <c r="K335" i="1"/>
  <c r="L335" i="1"/>
  <c r="K336" i="1"/>
  <c r="L336" i="1"/>
  <c r="K337" i="1"/>
  <c r="L337" i="1"/>
  <c r="K338" i="1"/>
  <c r="L338" i="1"/>
  <c r="K339" i="1"/>
  <c r="L339" i="1"/>
  <c r="K340" i="1"/>
  <c r="K341" i="1"/>
  <c r="L341" i="1"/>
  <c r="K342" i="1"/>
  <c r="L342" i="1"/>
  <c r="K343" i="1"/>
  <c r="L343" i="1"/>
  <c r="K344" i="1"/>
  <c r="L344" i="1"/>
  <c r="K345" i="1"/>
  <c r="L345" i="1"/>
  <c r="K346" i="1"/>
  <c r="L346" i="1"/>
  <c r="K347" i="1"/>
  <c r="L347" i="1"/>
  <c r="K348" i="1"/>
  <c r="L348" i="1"/>
  <c r="K349" i="1"/>
  <c r="L349" i="1"/>
  <c r="K350" i="1"/>
  <c r="L350" i="1"/>
  <c r="K351" i="1"/>
  <c r="L351" i="1"/>
  <c r="K352" i="1"/>
  <c r="L352" i="1"/>
  <c r="K353" i="1"/>
  <c r="L353" i="1"/>
  <c r="K354" i="1"/>
  <c r="K355" i="1"/>
  <c r="L355" i="1"/>
  <c r="K356" i="1"/>
  <c r="L356" i="1"/>
  <c r="K357" i="1"/>
  <c r="L357" i="1"/>
  <c r="K358" i="1"/>
  <c r="L358" i="1"/>
  <c r="K359" i="1"/>
  <c r="L359" i="1"/>
  <c r="K360" i="1"/>
  <c r="L360" i="1"/>
  <c r="K361" i="1"/>
  <c r="L361" i="1"/>
  <c r="K362" i="1"/>
  <c r="L362" i="1"/>
  <c r="K363" i="1"/>
  <c r="L363" i="1"/>
  <c r="K364" i="1"/>
  <c r="L364" i="1"/>
  <c r="K365" i="1"/>
  <c r="L365" i="1"/>
  <c r="K366" i="1"/>
  <c r="L366" i="1"/>
  <c r="K367" i="1"/>
  <c r="L367" i="1"/>
  <c r="K368" i="1"/>
  <c r="L368" i="1"/>
  <c r="K369" i="1"/>
  <c r="L369" i="1"/>
  <c r="K370" i="1"/>
  <c r="L370" i="1"/>
  <c r="K371" i="1"/>
  <c r="L371" i="1"/>
  <c r="K372" i="1"/>
  <c r="K373" i="1"/>
  <c r="L373" i="1"/>
  <c r="K374" i="1"/>
  <c r="L374" i="1"/>
  <c r="K375" i="1"/>
  <c r="L375" i="1"/>
  <c r="K376" i="1"/>
  <c r="L376" i="1"/>
  <c r="K377" i="1"/>
  <c r="L377" i="1"/>
  <c r="K378" i="1"/>
  <c r="L378" i="1"/>
  <c r="K379" i="1"/>
  <c r="L379" i="1"/>
  <c r="K380" i="1"/>
  <c r="L380" i="1"/>
  <c r="K381" i="1"/>
  <c r="L381" i="1"/>
  <c r="K382" i="1"/>
  <c r="L382" i="1"/>
  <c r="K383" i="1"/>
  <c r="L383" i="1"/>
  <c r="K384" i="1"/>
  <c r="L384" i="1"/>
  <c r="K385" i="1"/>
  <c r="L385" i="1"/>
  <c r="K386" i="1"/>
  <c r="L386" i="1"/>
  <c r="K387" i="1"/>
  <c r="L387" i="1"/>
  <c r="K388" i="1"/>
  <c r="L388" i="1"/>
  <c r="K389" i="1"/>
  <c r="L389" i="1"/>
  <c r="K390" i="1"/>
  <c r="L390" i="1"/>
  <c r="K391" i="1"/>
  <c r="L391" i="1"/>
  <c r="K392" i="1"/>
  <c r="L392" i="1"/>
  <c r="K393" i="1"/>
  <c r="L393" i="1"/>
  <c r="K394" i="1"/>
  <c r="L394" i="1"/>
  <c r="K395" i="1"/>
  <c r="L395" i="1"/>
  <c r="K396" i="1"/>
  <c r="L396" i="1"/>
  <c r="K397" i="1"/>
  <c r="L397" i="1"/>
  <c r="K398" i="1"/>
  <c r="L398" i="1"/>
  <c r="K399" i="1"/>
  <c r="L399" i="1"/>
  <c r="K400" i="1"/>
  <c r="L400" i="1"/>
  <c r="K401" i="1"/>
  <c r="L401" i="1"/>
  <c r="K402" i="1"/>
  <c r="L402" i="1"/>
  <c r="K403" i="1"/>
  <c r="L403" i="1"/>
  <c r="K404" i="1"/>
  <c r="L404" i="1"/>
  <c r="K405" i="1"/>
  <c r="L405" i="1"/>
  <c r="K406" i="1"/>
  <c r="L406" i="1"/>
  <c r="K407" i="1"/>
  <c r="L407" i="1"/>
  <c r="K408" i="1"/>
  <c r="L408" i="1"/>
  <c r="K409" i="1"/>
  <c r="L409" i="1"/>
  <c r="K410" i="1"/>
  <c r="L410" i="1"/>
  <c r="K411" i="1"/>
  <c r="L411" i="1"/>
  <c r="K412" i="1"/>
  <c r="L412" i="1"/>
  <c r="K413" i="1"/>
  <c r="L413" i="1"/>
  <c r="K414" i="1"/>
  <c r="K415" i="1"/>
  <c r="L415" i="1"/>
  <c r="K416" i="1"/>
  <c r="L416" i="1"/>
  <c r="K417" i="1"/>
  <c r="L417" i="1"/>
  <c r="K418" i="1"/>
  <c r="L418" i="1"/>
  <c r="K419" i="1"/>
  <c r="L419" i="1"/>
  <c r="K420" i="1"/>
  <c r="L420" i="1"/>
  <c r="K421" i="1"/>
  <c r="L421" i="1"/>
  <c r="K422" i="1"/>
  <c r="L422" i="1"/>
  <c r="K423" i="1"/>
  <c r="L423" i="1"/>
  <c r="K424" i="1"/>
  <c r="L424" i="1"/>
  <c r="K425" i="1"/>
  <c r="L425" i="1"/>
  <c r="K426" i="1"/>
  <c r="L426" i="1"/>
  <c r="K427" i="1"/>
  <c r="L427" i="1"/>
  <c r="K428" i="1"/>
  <c r="L428" i="1"/>
  <c r="K429" i="1"/>
  <c r="L429" i="1"/>
  <c r="K430" i="1"/>
  <c r="L430" i="1"/>
  <c r="K431" i="1"/>
  <c r="K432" i="1"/>
  <c r="L432" i="1"/>
  <c r="K433" i="1"/>
  <c r="L433" i="1"/>
  <c r="K434" i="1"/>
  <c r="L434" i="1"/>
  <c r="K435" i="1"/>
  <c r="L435" i="1"/>
  <c r="K436" i="1"/>
  <c r="L436" i="1"/>
  <c r="K437" i="1"/>
  <c r="L437" i="1"/>
  <c r="K438" i="1"/>
  <c r="L438" i="1"/>
  <c r="K439" i="1"/>
  <c r="L439" i="1"/>
  <c r="K440" i="1"/>
  <c r="L440" i="1"/>
  <c r="K441" i="1"/>
  <c r="L441" i="1"/>
  <c r="K442" i="1"/>
  <c r="L442" i="1"/>
  <c r="K443" i="1"/>
  <c r="L443" i="1"/>
  <c r="K444" i="1"/>
  <c r="L444" i="1"/>
  <c r="K445" i="1"/>
  <c r="L445" i="1"/>
  <c r="K446" i="1"/>
  <c r="L446" i="1"/>
  <c r="K447" i="1"/>
  <c r="L447" i="1"/>
  <c r="K448" i="1"/>
  <c r="L448" i="1"/>
  <c r="K449" i="1"/>
  <c r="L449" i="1"/>
  <c r="K450" i="1"/>
  <c r="L450" i="1"/>
  <c r="K451" i="1"/>
  <c r="L451" i="1"/>
  <c r="K452" i="1"/>
  <c r="L452" i="1"/>
  <c r="K453" i="1"/>
  <c r="L453" i="1"/>
  <c r="K454" i="1"/>
  <c r="L454" i="1"/>
  <c r="K455" i="1"/>
  <c r="L455" i="1"/>
  <c r="K456" i="1"/>
  <c r="L456" i="1"/>
  <c r="K457" i="1"/>
  <c r="L457" i="1"/>
  <c r="K458" i="1"/>
  <c r="L458" i="1"/>
  <c r="K459" i="1"/>
  <c r="L459" i="1"/>
  <c r="K460" i="1"/>
  <c r="L460" i="1"/>
  <c r="K461" i="1"/>
  <c r="L461" i="1"/>
  <c r="K462" i="1"/>
  <c r="L462" i="1"/>
  <c r="K463" i="1"/>
  <c r="L463" i="1"/>
  <c r="K464" i="1"/>
  <c r="L464" i="1"/>
  <c r="K465" i="1"/>
  <c r="L465" i="1"/>
  <c r="K466" i="1"/>
  <c r="L466" i="1"/>
  <c r="K467" i="1"/>
  <c r="L467" i="1"/>
  <c r="K468" i="1"/>
  <c r="L468" i="1"/>
  <c r="K469" i="1"/>
  <c r="L469" i="1"/>
  <c r="K470" i="1"/>
  <c r="L470" i="1"/>
  <c r="K471" i="1"/>
  <c r="L471" i="1"/>
  <c r="K472" i="1"/>
  <c r="L472" i="1"/>
  <c r="K473" i="1"/>
  <c r="L473" i="1"/>
  <c r="K474" i="1"/>
  <c r="L474" i="1"/>
  <c r="K475" i="1"/>
  <c r="L475" i="1"/>
  <c r="K476" i="1"/>
  <c r="L476" i="1"/>
  <c r="K477" i="1"/>
  <c r="L477" i="1"/>
  <c r="K478" i="1"/>
  <c r="L478" i="1"/>
  <c r="K479" i="1"/>
  <c r="L479" i="1"/>
  <c r="K480" i="1"/>
  <c r="L480" i="1"/>
  <c r="K481" i="1"/>
  <c r="L481" i="1"/>
  <c r="K482" i="1"/>
  <c r="L482" i="1"/>
  <c r="K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K530" i="1"/>
  <c r="L530" i="1"/>
  <c r="K531" i="1"/>
  <c r="K532" i="1"/>
  <c r="L532" i="1"/>
  <c r="K533" i="1"/>
  <c r="L533" i="1"/>
  <c r="K534" i="1"/>
  <c r="L534" i="1"/>
  <c r="K535" i="1"/>
  <c r="L535" i="1"/>
  <c r="K536" i="1"/>
  <c r="L536" i="1"/>
  <c r="K537" i="1"/>
  <c r="L537" i="1"/>
  <c r="K538" i="1"/>
  <c r="L538" i="1"/>
  <c r="K539" i="1"/>
  <c r="L539" i="1"/>
  <c r="K540" i="1"/>
  <c r="L540"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K572" i="1"/>
  <c r="L572" i="1"/>
  <c r="K573" i="1"/>
  <c r="L573" i="1"/>
  <c r="K574" i="1"/>
  <c r="L574" i="1"/>
  <c r="K575" i="1"/>
  <c r="L575" i="1"/>
  <c r="K576" i="1"/>
  <c r="L576" i="1"/>
  <c r="K577" i="1"/>
  <c r="L577" i="1"/>
  <c r="K578" i="1"/>
  <c r="L578" i="1"/>
  <c r="K579" i="1"/>
  <c r="L579" i="1"/>
  <c r="K580" i="1"/>
  <c r="L580" i="1"/>
  <c r="K581" i="1"/>
  <c r="L581" i="1"/>
  <c r="K582" i="1"/>
  <c r="L582" i="1"/>
  <c r="K583" i="1"/>
  <c r="L583" i="1"/>
  <c r="K584" i="1"/>
  <c r="L584" i="1"/>
  <c r="K585" i="1"/>
  <c r="L585" i="1"/>
  <c r="K586" i="1"/>
  <c r="L586" i="1"/>
  <c r="K587" i="1"/>
  <c r="L587" i="1"/>
  <c r="K588" i="1"/>
  <c r="L588" i="1"/>
  <c r="K589" i="1"/>
  <c r="L589" i="1"/>
  <c r="K590" i="1"/>
  <c r="L590" i="1"/>
  <c r="K591" i="1"/>
  <c r="K592" i="1"/>
  <c r="L592" i="1"/>
  <c r="K593" i="1"/>
  <c r="L593" i="1"/>
  <c r="K594" i="1"/>
  <c r="L594" i="1"/>
  <c r="K595" i="1"/>
  <c r="L595" i="1"/>
  <c r="K596" i="1"/>
  <c r="L596" i="1"/>
  <c r="K597" i="1"/>
  <c r="L597" i="1"/>
  <c r="K598" i="1"/>
  <c r="L598" i="1"/>
  <c r="K599" i="1"/>
  <c r="L599" i="1"/>
  <c r="K600" i="1"/>
  <c r="L600" i="1"/>
  <c r="K601" i="1"/>
  <c r="L601" i="1"/>
  <c r="K602" i="1"/>
  <c r="L602" i="1"/>
  <c r="K603" i="1"/>
  <c r="L603" i="1"/>
  <c r="K604" i="1"/>
  <c r="L604" i="1"/>
  <c r="K605" i="1"/>
  <c r="L605" i="1"/>
  <c r="K606" i="1"/>
  <c r="L606" i="1"/>
  <c r="K607" i="1"/>
  <c r="L607" i="1"/>
  <c r="K608" i="1"/>
  <c r="K609" i="1"/>
  <c r="L609" i="1"/>
  <c r="K610" i="1"/>
  <c r="L610" i="1"/>
  <c r="K611" i="1"/>
  <c r="L611" i="1"/>
  <c r="K612" i="1"/>
  <c r="L612" i="1"/>
  <c r="K613" i="1"/>
  <c r="L613" i="1"/>
  <c r="K614" i="1"/>
  <c r="L614" i="1"/>
  <c r="K615" i="1"/>
  <c r="L615" i="1"/>
  <c r="K616" i="1"/>
  <c r="L616" i="1"/>
  <c r="K617" i="1"/>
  <c r="L617" i="1"/>
  <c r="K618" i="1"/>
  <c r="L618" i="1"/>
  <c r="K619" i="1"/>
  <c r="L619" i="1"/>
  <c r="K620" i="1"/>
  <c r="L620" i="1"/>
  <c r="K621" i="1"/>
  <c r="L621" i="1"/>
  <c r="K622" i="1"/>
  <c r="L622" i="1"/>
  <c r="K623" i="1"/>
  <c r="L623" i="1"/>
  <c r="K624" i="1"/>
  <c r="L624" i="1"/>
  <c r="K625" i="1"/>
  <c r="L625" i="1"/>
  <c r="K626" i="1"/>
  <c r="K627" i="1"/>
  <c r="L627" i="1"/>
  <c r="K628" i="1"/>
  <c r="L628" i="1"/>
  <c r="K629" i="1"/>
  <c r="L629" i="1"/>
  <c r="K630" i="1"/>
  <c r="L630" i="1"/>
  <c r="K631" i="1"/>
  <c r="L631" i="1"/>
  <c r="K632" i="1"/>
  <c r="L632" i="1"/>
  <c r="K633" i="1"/>
  <c r="L633" i="1"/>
  <c r="K634" i="1"/>
  <c r="L634" i="1"/>
  <c r="K635" i="1"/>
  <c r="L635" i="1"/>
  <c r="K636" i="1"/>
  <c r="L636" i="1"/>
  <c r="K637" i="1"/>
  <c r="L637" i="1"/>
  <c r="K638" i="1"/>
  <c r="L638" i="1"/>
  <c r="K639" i="1"/>
  <c r="L639" i="1"/>
  <c r="K640" i="1"/>
  <c r="L640" i="1"/>
  <c r="K641" i="1"/>
  <c r="L641" i="1"/>
  <c r="K642" i="1"/>
  <c r="L642" i="1"/>
  <c r="K643" i="1"/>
  <c r="L643" i="1"/>
  <c r="K644" i="1"/>
  <c r="L644" i="1"/>
  <c r="K645" i="1"/>
  <c r="L645" i="1"/>
  <c r="K646" i="1"/>
  <c r="L646" i="1"/>
  <c r="K647" i="1"/>
  <c r="L647" i="1"/>
  <c r="K648" i="1"/>
  <c r="L648" i="1"/>
  <c r="K649" i="1"/>
  <c r="L649" i="1"/>
  <c r="K650" i="1"/>
  <c r="L650" i="1"/>
  <c r="K651" i="1"/>
  <c r="L651" i="1"/>
  <c r="K652" i="1"/>
  <c r="L652" i="1"/>
  <c r="K653" i="1"/>
  <c r="L653" i="1"/>
  <c r="K654" i="1"/>
  <c r="L654" i="1"/>
  <c r="K655" i="1"/>
  <c r="L655" i="1"/>
  <c r="K656" i="1"/>
  <c r="L656" i="1"/>
  <c r="K657" i="1"/>
  <c r="L657" i="1"/>
  <c r="K658" i="1"/>
  <c r="L658" i="1"/>
  <c r="K659" i="1"/>
  <c r="L659" i="1"/>
  <c r="K660" i="1"/>
  <c r="L660" i="1"/>
  <c r="K661" i="1"/>
  <c r="L661" i="1"/>
  <c r="K662" i="1"/>
  <c r="L662" i="1"/>
  <c r="K663" i="1"/>
  <c r="K664" i="1"/>
  <c r="L664" i="1"/>
  <c r="K665" i="1"/>
  <c r="L665" i="1"/>
  <c r="K666" i="1"/>
  <c r="L666" i="1"/>
  <c r="K667" i="1"/>
  <c r="L667" i="1"/>
  <c r="K668" i="1"/>
  <c r="L668" i="1"/>
  <c r="K669" i="1"/>
  <c r="L669" i="1"/>
  <c r="K670" i="1"/>
  <c r="L670" i="1"/>
  <c r="K671" i="1"/>
  <c r="L671" i="1"/>
  <c r="K672" i="1"/>
  <c r="L672" i="1"/>
  <c r="K673" i="1"/>
  <c r="L673" i="1"/>
  <c r="K674" i="1"/>
  <c r="L674" i="1"/>
  <c r="K675" i="1"/>
  <c r="K676" i="1"/>
  <c r="L676" i="1"/>
  <c r="K677" i="1"/>
  <c r="L677" i="1"/>
  <c r="K678" i="1"/>
  <c r="L678" i="1"/>
  <c r="K679" i="1"/>
  <c r="L679" i="1"/>
  <c r="K680" i="1"/>
  <c r="L680" i="1"/>
  <c r="K681" i="1"/>
  <c r="L681" i="1"/>
  <c r="K682" i="1"/>
  <c r="L682" i="1"/>
  <c r="K683" i="1"/>
  <c r="L683" i="1"/>
  <c r="K684" i="1"/>
  <c r="L684" i="1"/>
  <c r="K685" i="1"/>
  <c r="L685" i="1"/>
  <c r="K686" i="1"/>
  <c r="L686" i="1"/>
  <c r="K687" i="1"/>
  <c r="L687" i="1"/>
  <c r="K688" i="1"/>
  <c r="L688" i="1"/>
  <c r="K689" i="1"/>
  <c r="L689" i="1"/>
  <c r="K690" i="1"/>
  <c r="L690" i="1"/>
  <c r="K691" i="1"/>
  <c r="L691" i="1"/>
  <c r="K692" i="1"/>
  <c r="L692" i="1"/>
  <c r="K693" i="1"/>
  <c r="L693" i="1"/>
  <c r="K694" i="1"/>
  <c r="L694" i="1"/>
  <c r="K695" i="1"/>
  <c r="L695" i="1"/>
  <c r="K696" i="1"/>
  <c r="L696" i="1"/>
  <c r="K697" i="1"/>
  <c r="L697" i="1"/>
  <c r="K698" i="1"/>
  <c r="L698" i="1"/>
  <c r="K699" i="1"/>
  <c r="L699" i="1"/>
  <c r="K700" i="1"/>
  <c r="L700" i="1"/>
  <c r="K701" i="1"/>
  <c r="L701" i="1"/>
  <c r="K702" i="1"/>
  <c r="L702" i="1"/>
  <c r="K703" i="1"/>
  <c r="L703" i="1"/>
  <c r="K704" i="1"/>
  <c r="L704" i="1"/>
  <c r="K705" i="1"/>
  <c r="L705" i="1"/>
  <c r="K706" i="1"/>
  <c r="L706" i="1"/>
  <c r="K707" i="1"/>
  <c r="L707" i="1"/>
  <c r="K708" i="1"/>
  <c r="L708" i="1"/>
  <c r="K709" i="1"/>
  <c r="L709" i="1"/>
  <c r="K710" i="1"/>
  <c r="L710" i="1"/>
  <c r="K711" i="1"/>
  <c r="L711" i="1"/>
  <c r="K712" i="1"/>
  <c r="L712" i="1"/>
  <c r="K713" i="1"/>
  <c r="L713" i="1"/>
  <c r="K714" i="1"/>
  <c r="L714" i="1"/>
  <c r="K715" i="1"/>
  <c r="L715" i="1"/>
  <c r="K716" i="1"/>
  <c r="L716" i="1"/>
  <c r="K717" i="1"/>
  <c r="L717" i="1"/>
  <c r="K718" i="1"/>
  <c r="L718" i="1"/>
  <c r="K719" i="1"/>
  <c r="L719" i="1"/>
  <c r="K720" i="1"/>
  <c r="L720" i="1"/>
  <c r="K721" i="1"/>
  <c r="L721" i="1"/>
  <c r="K722" i="1"/>
  <c r="L722" i="1"/>
  <c r="K723" i="1"/>
  <c r="L723" i="1"/>
  <c r="K724" i="1"/>
  <c r="L724" i="1"/>
  <c r="K725" i="1"/>
  <c r="L725" i="1"/>
  <c r="K726" i="1"/>
  <c r="L726" i="1"/>
  <c r="K727" i="1"/>
  <c r="L727" i="1"/>
  <c r="K728" i="1"/>
  <c r="L728" i="1"/>
  <c r="K729" i="1"/>
  <c r="K730" i="1"/>
  <c r="L730" i="1"/>
  <c r="K731" i="1"/>
  <c r="L731" i="1"/>
  <c r="K732" i="1"/>
  <c r="L732" i="1"/>
  <c r="K733" i="1"/>
  <c r="L733" i="1"/>
  <c r="K734" i="1"/>
  <c r="L734" i="1"/>
  <c r="K735" i="1"/>
  <c r="L735" i="1"/>
  <c r="K736" i="1"/>
  <c r="L736" i="1"/>
  <c r="K737" i="1"/>
  <c r="L737" i="1"/>
  <c r="K738" i="1"/>
  <c r="L738" i="1"/>
  <c r="K739" i="1"/>
  <c r="L739" i="1"/>
  <c r="K740" i="1"/>
  <c r="L740" i="1"/>
  <c r="K741" i="1"/>
  <c r="L741" i="1"/>
  <c r="K742" i="1"/>
  <c r="L742" i="1"/>
  <c r="K743" i="1"/>
  <c r="L743" i="1"/>
  <c r="K744" i="1"/>
  <c r="K745" i="1"/>
  <c r="L745" i="1"/>
  <c r="K746" i="1"/>
  <c r="L746" i="1"/>
  <c r="K747" i="1"/>
  <c r="L747" i="1"/>
  <c r="K748" i="1"/>
  <c r="K749" i="1"/>
  <c r="L749" i="1"/>
  <c r="K750" i="1"/>
  <c r="L750" i="1"/>
  <c r="K751" i="1"/>
  <c r="L751" i="1"/>
  <c r="K752" i="1"/>
  <c r="L752" i="1"/>
  <c r="K753" i="1"/>
  <c r="L753" i="1"/>
  <c r="K754" i="1"/>
  <c r="L754" i="1"/>
  <c r="K755" i="1"/>
  <c r="L755" i="1"/>
  <c r="K756" i="1"/>
  <c r="L756" i="1"/>
  <c r="L2"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K757" i="1"/>
  <c r="L757" i="1"/>
  <c r="L5" i="1"/>
  <c r="N2" i="1"/>
  <c r="O2" i="1"/>
  <c r="P2"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7" i="1"/>
  <c r="K8" i="1"/>
  <c r="K9" i="1"/>
  <c r="K10" i="1"/>
  <c r="K11" i="1"/>
  <c r="K12" i="1"/>
  <c r="K13" i="1"/>
  <c r="K14" i="1"/>
  <c r="K15" i="1"/>
  <c r="K6"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6" i="1"/>
  <c r="R7" i="1"/>
  <c r="R8" i="1"/>
  <c r="R9" i="1"/>
  <c r="R10" i="1"/>
  <c r="R11" i="1"/>
  <c r="R12" i="1"/>
  <c r="R13" i="1"/>
  <c r="R14" i="1"/>
  <c r="R15" i="1"/>
  <c r="R16" i="1"/>
  <c r="R17" i="1"/>
  <c r="R18" i="1"/>
  <c r="R19" i="1"/>
  <c r="R20" i="1"/>
  <c r="R21" i="1"/>
  <c r="R22" i="1"/>
  <c r="R23" i="1"/>
  <c r="R24" i="1"/>
  <c r="R25" i="1"/>
  <c r="R26" i="1"/>
  <c r="R27" i="1"/>
  <c r="R28" i="1"/>
  <c r="R5" i="1"/>
</calcChain>
</file>

<file path=xl/sharedStrings.xml><?xml version="1.0" encoding="utf-8"?>
<sst xmlns="http://schemas.openxmlformats.org/spreadsheetml/2006/main" count="13060" uniqueCount="3445">
  <si>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</si>
  <si>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</si>
  <si>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</si>
  <si>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</si>
  <si>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</si>
  <si>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</si>
  <si>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</si>
  <si>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</si>
  <si>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</si>
  <si>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</si>
  <si>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</si>
  <si>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</si>
  <si>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</si>
  <si>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</si>
  <si>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</si>
  <si>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</si>
  <si>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</si>
  <si>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</si>
  <si>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</si>
  <si>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</si>
  <si>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</si>
  <si>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</si>
  <si>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</si>
  <si>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</si>
  <si>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</si>
  <si>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</si>
  <si>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</si>
  <si>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</si>
  <si>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</si>
  <si>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</si>
  <si>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</si>
  <si>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</si>
  <si>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</si>
  <si>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</si>
  <si>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</si>
  <si>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</si>
  <si>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</si>
  <si>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</si>
  <si>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</si>
  <si>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</si>
  <si>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</si>
  <si>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</si>
  <si>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</si>
  <si>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</si>
  <si>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</si>
  <si>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</si>
  <si>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</si>
  <si>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</si>
  <si>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</si>
  <si>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</si>
  <si>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</si>
  <si>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</si>
  <si>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</si>
  <si>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</si>
  <si>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</si>
  <si>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</si>
  <si>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</si>
  <si>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</si>
  <si>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</si>
  <si>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</si>
  <si>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</si>
  <si>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</si>
  <si>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</si>
  <si>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</si>
  <si>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</si>
  <si>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</si>
  <si>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</si>
  <si>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</si>
  <si>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</si>
  <si>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</si>
  <si>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</si>
  <si>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</si>
  <si>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</si>
  <si>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</si>
  <si>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</si>
  <si>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</si>
  <si>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</si>
  <si>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</si>
  <si>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</si>
  <si>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</si>
  <si>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</si>
  <si>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</si>
  <si>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</si>
  <si>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</si>
  <si>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</si>
  <si>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</si>
  <si>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</si>
  <si>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</si>
  <si>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</si>
  <si>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</si>
  <si>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</si>
  <si>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</si>
  <si>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</si>
  <si>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</si>
  <si>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</si>
  <si>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</si>
  <si>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</si>
  <si>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</si>
  <si>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</si>
  <si>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</si>
  <si>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</si>
  <si>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</si>
  <si>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</si>
  <si>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</si>
  <si>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</si>
  <si>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</si>
  <si>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</si>
  <si>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</si>
  <si>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</si>
  <si>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</si>
  <si>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</si>
  <si>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</si>
  <si>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</si>
  <si>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</si>
  <si>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</si>
  <si>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</si>
  <si>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</si>
  <si>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</si>
  <si>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</si>
  <si>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</si>
  <si>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</si>
  <si>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</si>
  <si>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</si>
  <si>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</si>
  <si>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</si>
  <si>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</si>
  <si>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</si>
  <si>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</si>
  <si>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</si>
  <si>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</si>
  <si>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</si>
  <si>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</si>
  <si>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</si>
  <si>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</si>
  <si>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</si>
  <si>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</si>
  <si>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</si>
  <si>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</si>
  <si>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</si>
  <si>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</si>
  <si>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</si>
  <si>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</si>
  <si>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</si>
  <si>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</si>
  <si>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</si>
  <si>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</si>
  <si>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</si>
  <si>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</si>
  <si>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</si>
  <si>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</si>
  <si>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</si>
  <si>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</si>
  <si>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</si>
  <si>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</si>
  <si>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</si>
  <si>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</si>
  <si>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</si>
  <si>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</si>
  <si>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</si>
  <si>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</si>
  <si>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</si>
  <si>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</si>
  <si>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</si>
  <si>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</si>
  <si>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</si>
  <si>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</si>
  <si>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</si>
  <si>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</si>
  <si>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</si>
  <si>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</si>
  <si>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</si>
  <si>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</si>
  <si>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</si>
  <si>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</si>
  <si>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</si>
  <si>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</si>
  <si>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</si>
  <si>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</si>
  <si>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</si>
  <si>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</si>
  <si>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</si>
  <si>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</si>
  <si>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</si>
  <si>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</si>
  <si>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</si>
  <si>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</si>
  <si>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</si>
  <si>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</si>
  <si>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</si>
  <si>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</si>
  <si>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</si>
  <si>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</si>
  <si>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</si>
  <si>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</si>
  <si>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</si>
  <si>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</si>
  <si>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</si>
  <si>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</si>
  <si>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</si>
  <si>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</si>
  <si>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</si>
  <si>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</si>
  <si>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</si>
  <si>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</si>
  <si>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 xml:space="preserve">
</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</si>
  <si>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</si>
  <si>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</si>
  <si>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</si>
  <si>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</si>
  <si>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</si>
  <si>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</si>
  <si>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</si>
  <si>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</si>
  <si>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</si>
  <si>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</si>
  <si>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</si>
  <si>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</si>
  <si>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</si>
  <si>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</si>
  <si>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</si>
  <si>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</si>
  <si>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</si>
  <si>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</si>
  <si>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</si>
  <si>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</si>
  <si>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</si>
  <si>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</si>
  <si>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</si>
  <si>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</si>
  <si>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</si>
  <si>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</si>
  <si>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</si>
  <si>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</si>
  <si>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</si>
  <si>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</si>
  <si>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</si>
  <si>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</si>
  <si>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</si>
  <si>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</si>
  <si>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</si>
  <si>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</si>
  <si>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</si>
  <si>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</si>
  <si>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</si>
  <si>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</si>
  <si>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</si>
  <si>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</si>
  <si>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</si>
  <si>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</si>
  <si>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</si>
  <si>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</si>
  <si>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</si>
  <si>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</si>
  <si>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</si>
  <si>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</si>
  <si>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</si>
  <si>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</si>
  <si>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</si>
  <si>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</si>
  <si>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</si>
  <si>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</si>
  <si>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</si>
  <si>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</si>
  <si>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</si>
  <si>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</si>
  <si>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</si>
  <si>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</si>
  <si>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</si>
  <si>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</si>
  <si>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</si>
  <si>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</si>
  <si>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</si>
  <si>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</si>
  <si>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</si>
  <si>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</si>
  <si>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</si>
  <si>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</si>
  <si>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</si>
  <si>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</si>
  <si>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</si>
  <si>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</si>
  <si>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</si>
  <si>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</si>
  <si>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</si>
  <si>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</si>
  <si>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</si>
  <si>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</si>
  <si>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</si>
  <si>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</si>
  <si>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</si>
  <si>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</si>
  <si>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</si>
  <si>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</si>
  <si>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</si>
  <si>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</si>
  <si>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</si>
  <si>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</si>
  <si>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</si>
  <si>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</si>
  <si>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</si>
  <si>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</si>
  <si>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</si>
  <si>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</si>
  <si>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</si>
  <si>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</si>
  <si>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</si>
  <si>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</si>
  <si>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</si>
  <si>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</si>
  <si>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</si>
  <si>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</si>
  <si>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</si>
  <si>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</si>
  <si>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</si>
  <si>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</si>
  <si>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</si>
  <si>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</si>
  <si>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</si>
  <si>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</si>
  <si>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</si>
  <si>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</si>
  <si>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</si>
  <si>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</si>
  <si>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</si>
  <si>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</si>
  <si>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</si>
  <si>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</si>
  <si>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</si>
  <si>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</si>
  <si>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</si>
  <si>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</si>
  <si>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</si>
  <si>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</si>
  <si>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</si>
  <si>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</si>
  <si>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</si>
  <si>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</si>
  <si>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</si>
  <si>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</si>
  <si>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</si>
  <si>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</si>
  <si>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</si>
  <si>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</si>
  <si>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</si>
  <si>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</si>
  <si>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</si>
  <si>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</si>
  <si>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</si>
  <si>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</si>
  <si>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</si>
  <si>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</si>
  <si>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</si>
  <si>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</si>
  <si>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</si>
  <si>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</si>
  <si>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</si>
  <si>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</si>
  <si>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</si>
  <si>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</si>
  <si>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</si>
  <si>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</si>
  <si>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</si>
  <si>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</si>
  <si>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</si>
  <si>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</si>
  <si>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</si>
  <si>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</si>
  <si>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</si>
  <si>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</si>
  <si>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</si>
  <si>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</si>
  <si>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</si>
  <si>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</si>
  <si>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</si>
  <si>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</si>
  <si>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</si>
  <si>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</si>
  <si>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</si>
  <si>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</si>
  <si>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</si>
  <si>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</si>
  <si>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</si>
  <si>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</si>
  <si>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</si>
  <si>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</si>
  <si>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</si>
  <si>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</si>
  <si>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</si>
  <si>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</si>
  <si>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</si>
  <si>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</si>
  <si>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</si>
  <si>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</si>
  <si>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</si>
  <si>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</si>
  <si>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</si>
  <si>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</si>
  <si>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</si>
  <si>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</si>
  <si>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</si>
  <si>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</si>
  <si>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</si>
  <si>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</si>
  <si>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</si>
  <si>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</si>
  <si>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</si>
  <si>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</si>
  <si>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</si>
  <si>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</si>
  <si>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</si>
  <si>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</si>
  <si>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</si>
  <si>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</si>
  <si>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</si>
  <si>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</si>
  <si>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</si>
  <si>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</si>
  <si>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</si>
  <si>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</si>
  <si>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</si>
  <si>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</si>
  <si>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</si>
  <si>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</si>
  <si>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</si>
  <si>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</si>
  <si>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</si>
  <si>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</si>
  <si>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</si>
  <si>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</si>
  <si>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</si>
  <si>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</si>
  <si>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</si>
  <si>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</si>
  <si>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</si>
  <si>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</si>
  <si>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</si>
  <si>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</si>
  <si>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</si>
  <si>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</si>
  <si>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</si>
  <si>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</si>
  <si>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</si>
  <si>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</si>
  <si>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</si>
  <si>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</si>
  <si>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</si>
  <si>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</si>
  <si>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</si>
  <si>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</si>
  <si>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</si>
  <si>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</si>
  <si>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</si>
  <si>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</si>
  <si>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</si>
  <si>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</si>
  <si>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</si>
  <si>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</si>
  <si>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</si>
  <si>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</si>
  <si>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</si>
  <si>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</si>
  <si>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</si>
  <si>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</si>
  <si>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</si>
  <si>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</si>
  <si>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</si>
  <si>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</si>
  <si>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</si>
  <si>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</si>
  <si>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</si>
  <si>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</si>
  <si>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</si>
  <si>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</si>
  <si>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</si>
  <si>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</si>
  <si>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</si>
  <si>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</si>
  <si>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</si>
  <si>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</si>
  <si>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</si>
  <si>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</si>
  <si>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</si>
  <si>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</si>
  <si>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</si>
  <si>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</si>
  <si>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</si>
  <si>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</si>
  <si>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</si>
  <si>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</si>
  <si>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</si>
  <si>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</si>
  <si>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</si>
  <si>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</si>
  <si>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</si>
  <si>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</si>
  <si>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</si>
  <si>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</si>
  <si>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</si>
  <si>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</si>
  <si>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</si>
  <si>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</si>
  <si>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</si>
  <si>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</si>
  <si>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</si>
  <si>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</si>
  <si>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</si>
  <si>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</si>
  <si>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</si>
  <si>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</si>
  <si>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</si>
  <si>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</si>
  <si>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</si>
  <si>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</si>
  <si>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</si>
  <si>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</si>
  <si>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</si>
  <si>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</si>
  <si>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</si>
  <si>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</si>
  <si>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</si>
  <si>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</si>
  <si>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</si>
  <si>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</si>
  <si>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</si>
  <si>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</si>
  <si>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</si>
  <si>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</si>
  <si>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</si>
  <si>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</si>
  <si>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</si>
  <si>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</si>
  <si>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</si>
  <si>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</si>
  <si>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</si>
  <si>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</si>
  <si>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</si>
  <si>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</si>
  <si>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</si>
  <si>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</si>
  <si>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</si>
  <si>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</si>
  <si>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</si>
  <si>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</si>
  <si>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</si>
  <si>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</si>
  <si>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</si>
  <si>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</si>
  <si>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</si>
  <si>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</si>
  <si>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</si>
  <si>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</si>
  <si>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</si>
  <si>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</si>
  <si>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</si>
  <si>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</si>
  <si>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</si>
  <si>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</si>
  <si>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</si>
  <si>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</si>
  <si>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</si>
  <si>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</si>
  <si>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</si>
  <si>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</si>
  <si>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</si>
  <si>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</si>
  <si>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</si>
  <si>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</si>
  <si>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</si>
  <si>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</si>
  <si>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</si>
  <si>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</si>
  <si>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</si>
  <si>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</si>
  <si>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</si>
  <si>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</si>
  <si>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</si>
  <si>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</si>
  <si>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</si>
  <si>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</si>
  <si>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</si>
  <si>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</si>
  <si>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</si>
  <si>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</si>
  <si>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</si>
  <si>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</si>
  <si>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</si>
  <si>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</si>
  <si>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</si>
  <si>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</si>
  <si>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</si>
  <si>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</si>
  <si>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</si>
  <si>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</si>
  <si>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</si>
  <si>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</si>
  <si>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</si>
  <si>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</si>
  <si>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</si>
  <si>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</si>
  <si>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</si>
  <si>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</si>
  <si>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</si>
  <si>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</si>
  <si>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</si>
  <si>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</si>
  <si>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</si>
  <si>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</si>
  <si>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</si>
  <si>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</si>
  <si>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</si>
  <si>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</si>
  <si>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</si>
  <si>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</si>
  <si>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</si>
  <si>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</si>
  <si>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</si>
  <si>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</si>
  <si>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</si>
  <si>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</si>
  <si>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</si>
  <si>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</si>
  <si>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</si>
  <si>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</si>
  <si>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</si>
  <si>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</si>
  <si>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</si>
  <si>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</si>
  <si>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</si>
  <si>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</si>
  <si>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</si>
  <si>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</si>
  <si>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</si>
  <si>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</si>
  <si>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</si>
  <si>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</si>
  <si>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</si>
  <si>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</si>
  <si>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</si>
  <si>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</si>
  <si>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</si>
  <si>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</si>
  <si>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</si>
  <si>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</si>
  <si>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</si>
  <si>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</si>
  <si>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</si>
  <si>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</si>
  <si>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</si>
  <si>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</si>
  <si>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</si>
  <si>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</si>
  <si>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</si>
  <si>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</si>
  <si>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</si>
  <si>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</si>
  <si>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</si>
  <si>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</si>
  <si>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</si>
  <si>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</si>
  <si>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</si>
  <si>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</si>
  <si>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</si>
  <si>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</si>
  <si>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</si>
  <si>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</si>
  <si>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</si>
  <si>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</si>
  <si>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</si>
  <si>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</si>
  <si>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</si>
  <si>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</si>
  <si>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</si>
  <si>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</si>
  <si>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</si>
  <si>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</si>
  <si>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</si>
  <si>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</si>
  <si>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</si>
  <si>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</si>
  <si>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</si>
  <si>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</si>
  <si>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</si>
  <si>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</si>
  <si>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</si>
  <si>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</si>
  <si>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</si>
  <si>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</si>
  <si>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</si>
  <si>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</si>
  <si>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</si>
  <si>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</si>
  <si>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</si>
  <si>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</si>
  <si>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</si>
  <si>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</si>
  <si>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</si>
  <si>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</si>
  <si>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</si>
  <si>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</si>
  <si>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</si>
  <si>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</si>
  <si>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</si>
  <si>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</si>
  <si>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</si>
  <si>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</si>
  <si>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</si>
  <si>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</si>
  <si>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</si>
  <si>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</si>
  <si>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</si>
  <si>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</si>
  <si>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</si>
  <si>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</si>
  <si>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</si>
  <si>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</si>
  <si>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</si>
  <si>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</si>
  <si>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</si>
  <si>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</si>
  <si>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</si>
  <si>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</si>
  <si>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</si>
  <si>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</si>
  <si>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</si>
  <si>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</si>
  <si>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</si>
  <si>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</si>
  <si>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</si>
  <si>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</si>
  <si>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</si>
  <si>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</si>
  <si>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</si>
  <si>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</si>
  <si>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</si>
  <si>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</si>
  <si>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</si>
  <si>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</si>
  <si>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</si>
  <si>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</si>
  <si>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</si>
  <si>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</si>
  <si>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</si>
  <si>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</si>
  <si>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</si>
  <si>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</si>
  <si>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</si>
  <si>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</si>
  <si>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</si>
  <si>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</si>
  <si>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</si>
  <si>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</si>
  <si>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</si>
  <si>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</si>
  <si>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</si>
  <si>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</si>
  <si>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</si>
  <si>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</si>
  <si>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</si>
  <si>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</si>
  <si>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</si>
  <si>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</si>
  <si>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</si>
  <si>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</si>
  <si>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</si>
  <si>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</si>
  <si>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</si>
  <si>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</si>
  <si>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</si>
  <si>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</si>
  <si>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</si>
  <si>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</si>
  <si>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</si>
  <si>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</si>
  <si>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</si>
  <si>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</si>
  <si>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</si>
  <si>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</si>
  <si>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</si>
  <si>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</si>
  <si>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</si>
  <si>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</si>
  <si>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</si>
  <si>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</si>
  <si>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</si>
  <si>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</si>
  <si>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</si>
  <si>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</si>
  <si>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</si>
  <si>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</si>
  <si>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</si>
  <si>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</si>
  <si>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</si>
  <si>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</si>
  <si>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</si>
  <si>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</si>
  <si>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</si>
  <si>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</si>
  <si>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</si>
  <si>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</si>
  <si>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</si>
  <si>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</si>
  <si>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</si>
  <si>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</si>
  <si>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</si>
  <si>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</si>
  <si>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</si>
  <si>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</si>
  <si>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</si>
  <si>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</si>
  <si>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</si>
  <si>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</si>
  <si>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</si>
  <si>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</si>
  <si>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</si>
  <si>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</si>
  <si>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</si>
  <si>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</si>
  <si>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</si>
  <si>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</si>
  <si>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</si>
  <si>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</si>
  <si>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</si>
  <si>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</si>
  <si>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</si>
  <si>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</si>
  <si>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</si>
  <si>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</si>
  <si>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</si>
  <si>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</si>
  <si>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</si>
  <si>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</si>
  <si>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</si>
  <si>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</si>
  <si>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</si>
  <si>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</si>
  <si>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</si>
  <si>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</si>
  <si>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</si>
  <si>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</si>
  <si>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</si>
  <si>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</si>
  <si>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</si>
  <si>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</si>
  <si>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</si>
  <si>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</si>
  <si>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</si>
  <si>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</si>
  <si>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</si>
  <si>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</si>
  <si>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</si>
  <si>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</si>
  <si>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</si>
  <si>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</si>
  <si>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</si>
  <si>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</si>
  <si>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</si>
  <si>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</si>
  <si>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</si>
  <si>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</si>
  <si>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</si>
  <si>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</si>
  <si>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</si>
  <si>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</si>
  <si>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</si>
  <si>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</si>
  <si>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</si>
  <si>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</si>
  <si>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</si>
  <si>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</si>
  <si>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</si>
  <si>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</si>
  <si>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</si>
  <si>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</si>
  <si>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</si>
  <si>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</si>
  <si>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</si>
  <si>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</si>
  <si>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</si>
  <si>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</si>
  <si>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</si>
  <si>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</si>
  <si>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</si>
  <si>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</si>
  <si>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</si>
  <si>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</si>
  <si>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</si>
  <si>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</si>
  <si>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</si>
  <si>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</si>
  <si>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</si>
  <si>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</si>
  <si>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</si>
  <si>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</si>
  <si>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</si>
  <si>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</si>
  <si>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</si>
  <si>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</si>
  <si>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</si>
  <si>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</si>
  <si>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</si>
  <si>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</si>
  <si>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</si>
  <si>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</si>
  <si>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</si>
  <si>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</si>
  <si>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</si>
  <si>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</si>
  <si>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</si>
  <si>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</si>
  <si>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</si>
  <si>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</si>
  <si>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</si>
  <si>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</si>
  <si>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</si>
  <si>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</si>
  <si>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</si>
  <si>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</si>
  <si>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</si>
  <si>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</si>
  <si>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</si>
  <si>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</si>
  <si>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</si>
  <si>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</si>
  <si>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</si>
  <si>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</si>
  <si>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</si>
  <si>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</si>
  <si>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</si>
  <si>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</si>
  <si>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</si>
  <si>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</si>
  <si>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</si>
  <si>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</si>
  <si>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</si>
  <si>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</si>
  <si>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</si>
  <si>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</si>
  <si>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</si>
  <si>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</si>
  <si>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</si>
  <si>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</si>
  <si>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</si>
  <si>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</si>
  <si>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</si>
  <si>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</si>
  <si>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</si>
  <si>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</si>
  <si>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</si>
  <si>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</si>
  <si>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</si>
  <si>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</si>
  <si>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</si>
  <si>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</si>
  <si>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</si>
  <si>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</si>
  <si>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</si>
  <si>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</si>
  <si>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</si>
  <si>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</si>
  <si>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</si>
  <si>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</si>
  <si>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</si>
  <si>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</si>
  <si>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</si>
  <si>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</si>
  <si>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</si>
  <si>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</si>
  <si>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</si>
  <si>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</si>
  <si>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</si>
  <si>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</si>
  <si>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</si>
  <si>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</si>
  <si>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</si>
  <si>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</si>
  <si>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</si>
  <si>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</si>
  <si>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</si>
  <si>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</si>
  <si>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</si>
  <si>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</si>
  <si>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</si>
  <si>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</si>
  <si>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</si>
  <si>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</si>
  <si>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</si>
  <si>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</si>
  <si>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</si>
  <si>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</si>
  <si>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</si>
  <si>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</si>
  <si>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</si>
  <si>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</si>
  <si>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</si>
  <si>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</si>
  <si>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</si>
  <si>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</si>
  <si>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</si>
  <si>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</si>
  <si>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</si>
  <si>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</si>
  <si>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</si>
  <si>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</si>
  <si>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</si>
  <si>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</si>
  <si>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</si>
  <si>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</si>
  <si>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</si>
  <si>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</si>
  <si>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</si>
  <si>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</si>
  <si>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</si>
  <si>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</si>
  <si>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</si>
  <si>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</si>
  <si>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</si>
  <si>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</si>
  <si>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</si>
  <si>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</si>
  <si>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</si>
  <si>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</si>
  <si>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</si>
  <si>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</si>
  <si>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</si>
  <si>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</si>
  <si>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</si>
  <si>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</si>
  <si>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</si>
  <si>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</si>
  <si>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</si>
  <si>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</si>
  <si>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</si>
  <si>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</si>
  <si>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</si>
  <si>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</si>
  <si>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</si>
  <si>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</si>
  <si>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</si>
  <si>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</si>
  <si>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</si>
  <si>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</si>
  <si>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</si>
  <si>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</si>
  <si>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</si>
  <si>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</si>
  <si>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</si>
  <si>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</si>
  <si>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</si>
  <si>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</si>
  <si>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</si>
  <si>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</si>
  <si>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</si>
  <si>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</si>
  <si>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</si>
  <si>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</si>
  <si>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</si>
  <si>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</si>
  <si>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</si>
  <si>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</si>
  <si>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</si>
  <si>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</si>
  <si>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</si>
  <si>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</si>
  <si>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</si>
  <si>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</si>
  <si>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</si>
  <si>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</si>
  <si>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</si>
  <si>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</si>
  <si>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</si>
  <si>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</si>
  <si>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</si>
  <si>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</si>
  <si>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</si>
  <si>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</si>
  <si>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</si>
  <si>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</si>
  <si>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</si>
  <si>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</si>
  <si>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</si>
  <si>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</si>
  <si>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</si>
  <si>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</si>
  <si>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</si>
  <si>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</si>
  <si>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</si>
  <si>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</si>
  <si>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</si>
  <si>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</si>
  <si>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</si>
  <si>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</si>
  <si>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</si>
  <si>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</si>
  <si>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</si>
  <si>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</si>
  <si>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</si>
  <si>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</si>
  <si>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</si>
  <si>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</si>
  <si>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</si>
  <si>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</si>
  <si>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</si>
  <si>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</si>
  <si>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</si>
  <si>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</si>
  <si>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</si>
  <si>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</si>
  <si>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</si>
  <si>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</si>
  <si>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</si>
  <si>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</si>
  <si>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</si>
  <si>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</si>
  <si>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</si>
  <si>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</si>
  <si>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</si>
  <si>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</si>
  <si>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</si>
  <si>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</si>
  <si>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</si>
  <si>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</si>
  <si>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</si>
  <si>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</si>
  <si>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</si>
  <si>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</si>
  <si>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</si>
  <si>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</si>
  <si>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</si>
  <si>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</si>
  <si>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</si>
  <si>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</si>
  <si>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</si>
  <si>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</si>
  <si>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</si>
  <si>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</si>
  <si>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</si>
  <si>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</si>
  <si>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</si>
  <si>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</si>
  <si>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</si>
  <si>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</si>
  <si>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</si>
  <si>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</si>
  <si>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</si>
  <si>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</si>
  <si>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</si>
  <si>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</si>
  <si>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</si>
  <si>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</si>
  <si>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</si>
  <si>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</si>
  <si>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</si>
  <si>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</si>
  <si>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</si>
  <si>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</si>
  <si>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</si>
  <si>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</si>
  <si>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</si>
  <si>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</si>
  <si>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</si>
  <si>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</si>
  <si>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</si>
  <si>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</si>
  <si>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</si>
  <si>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</si>
  <si>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</si>
  <si>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</si>
  <si>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</si>
  <si>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</si>
  <si>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</si>
  <si>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</si>
  <si>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</si>
  <si>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</si>
  <si>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</si>
  <si>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</si>
  <si>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</si>
  <si>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</si>
  <si>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</si>
  <si>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</si>
  <si>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</si>
  <si>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</si>
  <si>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</si>
  <si>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</si>
  <si>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</si>
  <si>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</si>
  <si>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</si>
  <si>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</si>
  <si>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</si>
  <si>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</si>
  <si>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</si>
  <si>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</si>
  <si>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</si>
  <si>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</si>
  <si>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</si>
  <si>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</si>
  <si>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</si>
  <si>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</si>
  <si>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</si>
  <si>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</si>
  <si>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</si>
  <si>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</si>
  <si>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</si>
  <si>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</si>
  <si>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</si>
  <si>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</si>
  <si>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</si>
  <si>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</si>
  <si>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</si>
  <si>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</si>
  <si>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</si>
  <si>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</si>
  <si>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</si>
  <si>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</si>
  <si>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</si>
  <si>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</si>
  <si>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</si>
  <si>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</si>
  <si>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</si>
  <si>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</si>
  <si>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</si>
  <si>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</si>
  <si>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</si>
  <si>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</si>
  <si>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</si>
  <si>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</si>
  <si>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</si>
  <si>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</si>
  <si>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</si>
  <si>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</si>
  <si>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</si>
  <si>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</si>
  <si>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</si>
  <si>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</si>
  <si>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</si>
  <si>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</si>
  <si>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</si>
  <si>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</si>
  <si>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</si>
  <si>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</si>
  <si>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</si>
  <si>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</si>
  <si>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</si>
  <si>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</si>
  <si>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</si>
  <si>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</si>
  <si>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</si>
  <si>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</si>
  <si>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</si>
  <si>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</si>
  <si>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</si>
  <si>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</si>
  <si>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</si>
  <si>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</si>
  <si>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</si>
  <si>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</si>
  <si>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</si>
  <si>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</si>
  <si>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</si>
  <si>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</si>
  <si>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</si>
  <si>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</si>
  <si>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</si>
  <si>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</si>
  <si>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</si>
  <si>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</si>
  <si>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</si>
  <si>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</si>
  <si>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</si>
  <si>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</si>
  <si>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</si>
  <si>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</si>
  <si>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</si>
  <si>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</si>
  <si>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</si>
  <si>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</si>
  <si>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</si>
  <si>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</si>
  <si>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</si>
  <si>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</si>
  <si>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</si>
  <si>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</si>
  <si>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</si>
  <si>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</si>
  <si>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</si>
  <si>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</si>
  <si>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</si>
  <si>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</si>
  <si>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</si>
  <si>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</si>
  <si>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</si>
  <si>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</si>
  <si>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</si>
  <si>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</si>
  <si>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</si>
  <si>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</si>
  <si>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</si>
  <si>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</si>
  <si>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</si>
  <si>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</si>
  <si>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</si>
  <si>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</si>
  <si>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</si>
  <si>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</si>
  <si>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</si>
  <si>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</si>
  <si>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</si>
  <si>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</si>
  <si>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</si>
  <si>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</si>
  <si>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</si>
  <si>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</si>
  <si>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</si>
  <si>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</si>
  <si>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</si>
  <si>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</si>
  <si>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</si>
  <si>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</si>
  <si>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</si>
  <si>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</si>
  <si>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</si>
  <si>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</si>
  <si>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</si>
  <si>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</si>
  <si>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</si>
  <si>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</si>
  <si>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</si>
  <si>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</si>
  <si>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</si>
  <si>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</si>
  <si>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</si>
  <si>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</si>
  <si>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</si>
  <si>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</si>
  <si>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</si>
  <si>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</si>
  <si>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</si>
  <si>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</si>
  <si>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</si>
  <si>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</si>
  <si>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</si>
  <si>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</si>
  <si>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</si>
  <si>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</si>
  <si>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</si>
  <si>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</si>
  <si>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</si>
  <si>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</si>
  <si>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</si>
  <si>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</si>
  <si>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</si>
  <si>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</si>
  <si>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</si>
  <si>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</si>
  <si>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</si>
  <si>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</si>
  <si>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</si>
  <si>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</si>
  <si>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</si>
  <si>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</si>
  <si>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</si>
  <si>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</si>
  <si>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</si>
  <si>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</si>
  <si>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</si>
  <si>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</si>
  <si>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</si>
  <si>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</si>
  <si>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</si>
  <si>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</si>
  <si>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</si>
  <si>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</si>
  <si>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</si>
  <si>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</si>
  <si>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</si>
  <si>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</si>
  <si>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</si>
  <si>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</si>
  <si>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</si>
  <si>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</si>
  <si>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</si>
  <si>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</si>
  <si>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</si>
  <si>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</si>
  <si>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</si>
  <si>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</si>
  <si>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</si>
  <si>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</si>
  <si>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</si>
  <si>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</si>
  <si>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</si>
  <si>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</si>
  <si>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</si>
  <si>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</si>
  <si>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</si>
  <si>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</si>
  <si>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</si>
  <si>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</si>
  <si>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</si>
  <si>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</si>
  <si>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</si>
  <si>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</si>
  <si>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</si>
  <si>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</si>
  <si>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</si>
  <si>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</si>
  <si>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</si>
  <si>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</si>
  <si>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</si>
  <si>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</si>
  <si>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</si>
  <si>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</si>
  <si>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</si>
  <si>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</si>
  <si>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</si>
  <si>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</si>
  <si>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</si>
  <si>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</si>
  <si>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</si>
  <si>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</si>
  <si>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</si>
  <si>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</si>
  <si>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</si>
  <si>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</si>
  <si>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</si>
  <si>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</si>
  <si>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</si>
  <si>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</si>
  <si>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</si>
  <si>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</si>
  <si>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</si>
  <si>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</si>
  <si>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</si>
  <si>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</si>
  <si>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</si>
  <si>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</si>
  <si>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</si>
  <si>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</si>
  <si>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</si>
  <si>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</si>
  <si>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</si>
  <si>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</si>
  <si>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</si>
  <si>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</si>
  <si>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</si>
  <si>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</si>
  <si>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</si>
  <si>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</si>
  <si>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</si>
  <si>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</si>
  <si>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</si>
  <si>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</si>
  <si>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</si>
  <si>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</si>
  <si>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</si>
  <si>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</si>
  <si>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</si>
  <si>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</si>
  <si>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</si>
  <si>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</si>
  <si>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</si>
  <si>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</si>
  <si>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</si>
  <si>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</si>
  <si>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</si>
  <si>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</si>
  <si>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</si>
  <si>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</si>
  <si>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</si>
  <si>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</si>
  <si>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</si>
  <si>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</si>
  <si>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</si>
  <si>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</si>
  <si>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</si>
  <si>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</si>
  <si>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</si>
  <si>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</si>
  <si>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</si>
  <si>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</si>
  <si>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</si>
  <si>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</si>
  <si>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</si>
  <si>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</si>
  <si>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</si>
  <si>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</si>
  <si>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</si>
  <si>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</si>
  <si>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</si>
  <si>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</si>
  <si>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</si>
  <si>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</si>
  <si>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</si>
  <si>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</si>
  <si>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</si>
  <si>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</si>
  <si>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</si>
  <si>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</si>
  <si>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</si>
  <si>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</si>
  <si>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</si>
  <si>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</si>
  <si>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</si>
  <si>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</si>
  <si>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</si>
  <si>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</si>
  <si>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</si>
  <si>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</si>
  <si>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</si>
  <si>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</si>
  <si>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</si>
  <si>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</si>
  <si>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</si>
  <si>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</si>
  <si>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</si>
  <si>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</si>
  <si>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</si>
  <si>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</si>
  <si>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</si>
  <si>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</si>
  <si>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</si>
  <si>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</si>
  <si>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</si>
  <si>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</si>
  <si>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</si>
  <si>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</si>
  <si>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</si>
  <si>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</si>
  <si>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</si>
  <si>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</si>
  <si>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</si>
  <si>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</si>
  <si>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</si>
  <si>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</si>
  <si>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</si>
  <si>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</si>
  <si>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</si>
  <si>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</si>
  <si>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</si>
  <si>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</si>
  <si>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</si>
  <si>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</si>
  <si>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</si>
  <si>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</si>
  <si>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</si>
  <si>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</si>
  <si>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</si>
  <si>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</si>
  <si>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</si>
  <si>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</si>
  <si>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</si>
  <si>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</si>
  <si>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</si>
  <si>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</si>
  <si>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</si>
  <si>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</si>
  <si>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</si>
  <si>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</si>
  <si>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</si>
  <si>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</si>
  <si>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</si>
  <si>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</si>
  <si>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</si>
  <si>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</si>
  <si>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</si>
  <si>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</si>
  <si>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</si>
  <si>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</si>
  <si>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</si>
  <si>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</si>
  <si>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</si>
  <si>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</si>
  <si>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</si>
  <si>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</si>
  <si>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</si>
  <si>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</si>
  <si>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</si>
  <si>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</si>
  <si>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</si>
  <si>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</si>
  <si>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</si>
  <si>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</si>
  <si>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</si>
  <si>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</si>
  <si>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</si>
  <si>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</si>
  <si>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</si>
  <si>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</si>
  <si>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</si>
  <si>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</si>
  <si>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</si>
  <si>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</si>
  <si>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</si>
  <si>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</si>
  <si>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</si>
  <si>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</si>
  <si>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</si>
  <si>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</si>
  <si>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</si>
  <si>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</si>
  <si>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</si>
  <si>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</si>
  <si>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</si>
  <si>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</si>
  <si>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</si>
  <si>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</si>
  <si>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</si>
  <si>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</si>
  <si>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</si>
  <si>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</si>
  <si>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</si>
  <si>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</si>
  <si>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</si>
  <si>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</si>
  <si>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</si>
  <si>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</si>
  <si>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</si>
  <si>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</si>
  <si>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</si>
  <si>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</si>
  <si>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</si>
  <si>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</si>
  <si>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</si>
  <si>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</si>
  <si>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</si>
  <si>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</si>
  <si>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</si>
  <si>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</si>
  <si>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</si>
  <si>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</si>
  <si>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</si>
  <si>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</si>
  <si>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</si>
  <si>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</si>
  <si>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</si>
  <si>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</si>
  <si>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</si>
  <si>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</si>
  <si>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</si>
  <si>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</si>
  <si>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</si>
  <si>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</si>
  <si>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</si>
  <si>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</si>
  <si>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</si>
  <si>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</si>
  <si>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</si>
  <si>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</si>
  <si>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</si>
  <si>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</si>
  <si>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</si>
  <si>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</si>
  <si>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</si>
  <si>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</si>
  <si>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</si>
  <si>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</si>
  <si>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</si>
  <si>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</si>
  <si>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</si>
  <si>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</si>
  <si>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</si>
  <si>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</si>
  <si>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</si>
  <si>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</si>
  <si>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</si>
  <si>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</si>
  <si>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</si>
  <si>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</si>
  <si>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</si>
  <si>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</si>
  <si>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</si>
  <si>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</si>
  <si>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</si>
  <si>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</si>
  <si>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</si>
  <si>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</si>
  <si>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</si>
  <si>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</si>
  <si>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</si>
  <si>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</si>
  <si>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</si>
  <si>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</si>
  <si>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</si>
  <si>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</si>
  <si>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</si>
  <si>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</si>
  <si>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</si>
  <si>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</si>
  <si>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</si>
  <si>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</si>
  <si>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</si>
  <si>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</si>
  <si>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</si>
  <si>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</si>
  <si>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</si>
  <si>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</si>
  <si>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</si>
  <si>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</si>
  <si>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</si>
  <si>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</si>
  <si>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</si>
  <si>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</si>
  <si>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</si>
  <si>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</si>
  <si>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</si>
  <si>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</si>
  <si>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</si>
  <si>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</si>
  <si>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</si>
  <si>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</si>
  <si>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</si>
  <si>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</si>
  <si>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</si>
  <si>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</si>
  <si>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</si>
  <si>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</si>
  <si>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</si>
  <si>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</si>
  <si>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</si>
  <si>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</si>
  <si>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</si>
  <si>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</si>
  <si>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</si>
  <si>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</si>
  <si>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</si>
  <si>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</si>
  <si>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</si>
  <si>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</si>
  <si>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</si>
  <si>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</si>
  <si>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</si>
  <si>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</si>
  <si>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</si>
  <si>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</si>
  <si>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</si>
  <si>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</si>
  <si>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</si>
  <si>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</si>
  <si>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</si>
  <si>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</si>
  <si>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</si>
  <si>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</si>
  <si>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</si>
  <si>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</si>
  <si>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</si>
  <si>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</si>
  <si>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</si>
  <si>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</si>
  <si>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</si>
  <si>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</si>
  <si>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</si>
  <si>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</si>
  <si>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</si>
  <si>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</si>
  <si>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</si>
  <si>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</si>
  <si>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</si>
  <si>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</si>
  <si>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</si>
  <si>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</si>
  <si>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</si>
  <si>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</si>
  <si>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</si>
  <si>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</si>
  <si>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</si>
  <si>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</si>
  <si>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</si>
  <si>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</si>
  <si>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</si>
  <si>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</si>
  <si>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</si>
  <si>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</si>
  <si>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</si>
  <si>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</si>
  <si>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</si>
  <si>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</si>
  <si>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</si>
  <si>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</si>
  <si>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</si>
  <si>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</si>
  <si>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</si>
  <si>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</si>
  <si>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</si>
  <si>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</si>
  <si>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</si>
  <si>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</si>
  <si>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</si>
  <si>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</si>
  <si>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</si>
  <si>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</si>
  <si>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</si>
  <si>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</si>
  <si>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</si>
  <si>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</si>
  <si>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</si>
  <si>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</si>
  <si>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</si>
  <si>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</si>
  <si>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</si>
  <si>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</si>
  <si>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</si>
  <si>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</si>
  <si>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</si>
  <si>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</si>
  <si>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</si>
  <si>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</si>
  <si>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</si>
  <si>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</si>
  <si>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</si>
  <si>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</si>
  <si>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</si>
  <si>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</si>
  <si>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</si>
  <si>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學！無止盡</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</si>
  <si>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</si>
  <si>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</si>
  <si>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</si>
  <si>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</si>
  <si>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</si>
  <si>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</si>
  <si>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</si>
  <si>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</si>
  <si>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</si>
  <si>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</si>
  <si>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</si>
  <si>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</si>
  <si>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</si>
  <si>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</si>
  <si>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</si>
  <si>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</si>
  <si>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</si>
  <si>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</si>
  <si>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</si>
  <si>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</si>
  <si>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</si>
  <si>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</si>
  <si>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</si>
  <si>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</si>
  <si>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</si>
  <si>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</si>
  <si>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</si>
  <si>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</si>
  <si>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</si>
  <si>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</si>
  <si>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</si>
  <si>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</si>
  <si>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</si>
  <si>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</si>
  <si>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</si>
  <si>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</si>
  <si>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</si>
  <si>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</si>
  <si>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</si>
  <si>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</si>
  <si>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</si>
  <si>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</si>
  <si>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</si>
  <si>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</si>
  <si>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</si>
  <si>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</si>
  <si>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</si>
  <si>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</si>
  <si>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</si>
  <si>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</si>
  <si>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</si>
  <si>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</si>
  <si>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</si>
  <si>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</si>
  <si>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</si>
  <si>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</si>
  <si>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</si>
  <si>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</si>
  <si>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</si>
  <si>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</si>
  <si>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</si>
  <si>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</si>
  <si>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</si>
  <si>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</si>
  <si>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</si>
  <si>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</si>
  <si>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</si>
  <si>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</si>
  <si>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</si>
  <si>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</si>
  <si>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</si>
  <si>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</si>
  <si>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</si>
  <si>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</si>
  <si>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</si>
  <si>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</si>
  <si>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</si>
  <si>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</si>
  <si>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</si>
  <si>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</si>
  <si>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</si>
  <si>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</si>
  <si>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</si>
  <si>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</si>
  <si>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</si>
  <si>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</si>
  <si>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</si>
  <si>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</si>
  <si>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</si>
  <si>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</si>
  <si>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</si>
  <si>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</si>
  <si>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</si>
  <si>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</si>
  <si>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</si>
  <si>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</si>
  <si>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</si>
  <si>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</si>
  <si>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</si>
  <si>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</si>
  <si>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</si>
  <si>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</si>
  <si>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</si>
  <si>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</si>
  <si>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</si>
  <si>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</si>
  <si>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</si>
  <si>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</si>
  <si>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</si>
  <si>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</si>
  <si>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</si>
  <si>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</si>
  <si>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</si>
  <si>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</si>
  <si>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</si>
  <si>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</si>
  <si>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</si>
  <si>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</si>
  <si>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</si>
  <si>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</si>
  <si>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</si>
  <si>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</si>
  <si>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</si>
  <si>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</si>
  <si>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</si>
  <si>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</si>
  <si>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</si>
  <si>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</si>
  <si>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</si>
  <si>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</si>
  <si>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</si>
  <si>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</si>
  <si>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</si>
  <si>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</si>
  <si>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</si>
  <si>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</si>
  <si>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</si>
  <si>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</si>
  <si>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</si>
  <si>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</si>
  <si>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</si>
  <si>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</si>
  <si>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</si>
  <si>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</si>
  <si>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</si>
  <si>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</si>
  <si>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</si>
  <si>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</si>
  <si>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</si>
  <si>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</si>
  <si>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</si>
  <si>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</si>
  <si>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</si>
  <si>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</si>
  <si>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</si>
  <si>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</si>
  <si>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</si>
  <si>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</si>
  <si>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</si>
  <si>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</si>
  <si>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</si>
  <si>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</si>
  <si>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</si>
  <si>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</si>
  <si>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</si>
  <si>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</si>
  <si>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</si>
  <si>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</si>
  <si>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</si>
  <si>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</si>
  <si>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</si>
  <si>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</si>
  <si>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</si>
  <si>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</si>
  <si>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</si>
  <si>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</si>
  <si>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</si>
  <si>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</si>
  <si>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</si>
  <si>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</si>
  <si>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</si>
  <si>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</si>
  <si>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</si>
  <si>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</si>
  <si>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</si>
  <si>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</si>
  <si>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</si>
  <si>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</si>
  <si>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</si>
  <si>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</si>
  <si>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</si>
  <si>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</si>
  <si>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</si>
  <si>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</si>
  <si>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</si>
  <si>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</si>
  <si>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</si>
  <si>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</si>
  <si>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</si>
  <si>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</si>
  <si>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</si>
  <si>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</si>
  <si>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</si>
  <si>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</si>
  <si>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</si>
  <si>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</si>
  <si>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</si>
  <si>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</si>
  <si>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</si>
  <si>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</si>
  <si>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</si>
  <si>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</si>
  <si>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</si>
  <si>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</si>
  <si>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</si>
  <si>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</si>
  <si>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</si>
  <si>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</si>
  <si>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</si>
  <si>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</si>
  <si>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</si>
  <si>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</si>
  <si>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</si>
  <si>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</si>
  <si>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</si>
  <si>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</si>
  <si>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</si>
  <si>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</si>
  <si>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</si>
  <si>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</si>
  <si>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</si>
  <si>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</si>
  <si>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</si>
  <si>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</si>
  <si>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</si>
  <si>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</si>
  <si>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</si>
  <si>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</si>
  <si>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</si>
  <si>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</si>
  <si>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</si>
  <si>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</si>
  <si>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</si>
  <si>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</si>
  <si>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</si>
  <si>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</si>
  <si>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</si>
  <si>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</si>
  <si>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</si>
  <si>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</si>
  <si>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</si>
  <si>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</si>
  <si>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</si>
  <si>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</si>
  <si>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</si>
  <si>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</si>
  <si>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</si>
  <si>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</si>
  <si>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</si>
  <si>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</si>
  <si>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</si>
  <si>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</si>
  <si>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</si>
  <si>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</si>
  <si>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</si>
  <si>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</si>
  <si>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</si>
  <si>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</si>
  <si>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</si>
  <si>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</si>
  <si>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</si>
  <si>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</si>
  <si>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</si>
  <si>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</si>
  <si>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</si>
  <si>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</si>
  <si>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</si>
  <si>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</si>
  <si>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</si>
  <si>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</si>
  <si>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</si>
  <si>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</si>
  <si>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</si>
  <si>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</si>
  <si>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</si>
  <si>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</si>
  <si>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</si>
  <si>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</si>
  <si>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</si>
  <si>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</si>
  <si>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</si>
  <si>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</si>
  <si>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</si>
  <si>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</si>
  <si>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</si>
  <si>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</si>
  <si>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</si>
  <si>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</si>
  <si>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</si>
  <si>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</si>
  <si>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</si>
  <si>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</si>
  <si>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</si>
  <si>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</si>
  <si>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</si>
  <si>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</si>
  <si>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</si>
  <si>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</si>
  <si>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</si>
  <si>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</si>
  <si>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</si>
  <si>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</si>
  <si>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</si>
  <si>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</si>
  <si>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</si>
  <si>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</si>
  <si>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</si>
  <si>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</si>
  <si>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</si>
  <si>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</si>
  <si>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</si>
  <si>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</si>
  <si>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</si>
  <si>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</si>
  <si>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</si>
  <si>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</si>
  <si>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</si>
  <si>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</si>
  <si>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</si>
  <si>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</si>
  <si>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</si>
  <si>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</si>
  <si>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</si>
  <si>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</si>
  <si>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</si>
  <si>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</si>
  <si>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</si>
  <si>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</si>
  <si>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</si>
  <si>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</si>
  <si>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</si>
  <si>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</si>
  <si>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</si>
  <si>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</si>
  <si>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</si>
  <si>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</si>
  <si>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</si>
  <si>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</si>
  <si>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</si>
  <si>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</si>
  <si>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</si>
  <si>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</si>
  <si>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</si>
  <si>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</si>
  <si>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</si>
  <si>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</si>
  <si>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</si>
  <si>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</si>
  <si>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</si>
  <si>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</si>
  <si>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</si>
  <si>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</si>
  <si>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</si>
  <si>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</si>
  <si>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</si>
  <si>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</si>
  <si>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</si>
  <si>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</si>
  <si>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</si>
  <si>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</si>
  <si>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</si>
  <si>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</si>
  <si>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</si>
  <si>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</si>
  <si>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</si>
  <si>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</si>
  <si>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</si>
  <si>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</si>
  <si>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</si>
  <si>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</si>
  <si>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</si>
  <si>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</si>
  <si>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</si>
  <si>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</si>
  <si>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</si>
  <si>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</si>
  <si>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</si>
  <si>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</si>
  <si>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</si>
  <si>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</si>
  <si>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</si>
  <si>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</si>
  <si>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</si>
  <si>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</si>
  <si>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</si>
  <si>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</si>
  <si>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</si>
  <si>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</si>
  <si>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</si>
  <si>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</si>
  <si>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</si>
  <si>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</si>
  <si>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</si>
  <si>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</si>
  <si>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</si>
  <si>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</si>
  <si>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</si>
  <si>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</si>
  <si>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</si>
  <si>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</si>
  <si>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</si>
  <si>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</si>
  <si>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</si>
  <si>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</si>
  <si>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</si>
  <si>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</si>
  <si>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</si>
  <si>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</si>
  <si>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</si>
  <si>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</si>
  <si>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</si>
  <si>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</si>
  <si>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</si>
  <si>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</si>
  <si>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</si>
  <si>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</si>
  <si>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</si>
  <si>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</si>
  <si>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</si>
  <si>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</si>
  <si>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</si>
  <si>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</si>
  <si>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</si>
  <si>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</si>
  <si>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</si>
  <si>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</si>
  <si>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</si>
  <si>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</si>
  <si>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</si>
  <si>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</si>
  <si>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</si>
  <si>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</si>
  <si>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</si>
  <si>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</si>
  <si>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</si>
  <si>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</si>
  <si>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</si>
  <si>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</si>
  <si>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</si>
  <si>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</si>
  <si>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</si>
  <si>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</si>
  <si>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</si>
  <si>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</si>
  <si>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</si>
  <si>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</si>
  <si>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</si>
  <si>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</si>
  <si>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</si>
  <si>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</si>
  <si>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</si>
  <si>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</si>
  <si>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</si>
  <si>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</si>
  <si>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</si>
  <si>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</si>
  <si>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</si>
  <si>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</si>
  <si>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</si>
  <si>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</si>
  <si>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</si>
  <si>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</si>
  <si>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</si>
  <si>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</si>
  <si>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</si>
  <si>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</si>
  <si>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</si>
  <si>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</si>
  <si>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</si>
  <si>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</si>
  <si>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</si>
  <si>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</si>
  <si>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</si>
  <si>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</si>
  <si>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</si>
  <si>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</si>
  <si>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</si>
  <si>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</si>
  <si>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</si>
  <si>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</si>
  <si>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</si>
  <si>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</si>
  <si>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</si>
  <si>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</si>
  <si>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</si>
  <si>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</si>
  <si>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</si>
  <si>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</si>
  <si>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</si>
  <si>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</si>
  <si>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</si>
  <si>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</si>
  <si>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</si>
  <si>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</si>
  <si>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</si>
  <si>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</si>
  <si>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</si>
  <si>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</si>
  <si>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</si>
  <si>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</si>
  <si>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</si>
  <si>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</si>
  <si>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</si>
  <si>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</si>
  <si>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</si>
  <si>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</si>
  <si>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</si>
  <si>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</si>
  <si>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</si>
  <si>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</si>
  <si>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</si>
  <si>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</si>
  <si>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</si>
  <si>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</si>
  <si>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</si>
  <si>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</si>
  <si>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</si>
  <si>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</si>
  <si>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</si>
  <si>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</si>
  <si>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</si>
  <si>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</si>
  <si>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</si>
  <si>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</si>
  <si>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</si>
  <si>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</si>
  <si>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</si>
  <si>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</si>
  <si>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</si>
  <si>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</si>
  <si>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</si>
  <si>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</si>
  <si>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</si>
  <si>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</si>
  <si>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</si>
  <si>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</si>
  <si>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</si>
  <si>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</si>
  <si>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</si>
  <si>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</si>
  <si>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</si>
  <si>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</si>
  <si>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</si>
  <si>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</si>
  <si>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</si>
  <si>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</si>
  <si>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</si>
  <si>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</si>
  <si>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</si>
  <si>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</si>
  <si>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</si>
  <si>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</si>
  <si>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</si>
  <si>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</si>
  <si>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</si>
  <si>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</si>
  <si>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</si>
  <si>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</si>
  <si>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</si>
  <si>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</si>
  <si>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</si>
  <si>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</si>
  <si>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</si>
  <si>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</si>
  <si>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</si>
  <si>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</si>
  <si>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</si>
  <si>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</si>
  <si>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</si>
  <si>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</si>
  <si>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</si>
  <si>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</si>
  <si>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</si>
  <si>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</si>
  <si>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</si>
  <si>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</si>
  <si>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</si>
  <si>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</si>
  <si>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</si>
  <si>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</si>
  <si>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</si>
  <si>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</si>
  <si>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</si>
  <si>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</si>
  <si>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</si>
  <si>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</si>
  <si>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</si>
  <si>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</si>
  <si>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</si>
  <si>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</si>
  <si>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</si>
  <si>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</si>
  <si>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</si>
  <si>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</si>
  <si>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</si>
  <si>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</si>
  <si>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</si>
  <si>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</si>
  <si>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</si>
  <si>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</si>
  <si>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</si>
  <si>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</si>
  <si>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</si>
  <si>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</si>
  <si>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</si>
  <si>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</si>
  <si>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</si>
  <si>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</si>
  <si>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</si>
  <si>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</si>
  <si>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</si>
  <si>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</si>
  <si>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</si>
  <si>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</si>
  <si>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</si>
  <si>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</si>
  <si>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</si>
  <si>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</si>
  <si>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</si>
  <si>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</si>
  <si>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</si>
  <si>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</si>
  <si>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</si>
  <si>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</si>
  <si>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</si>
  <si>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</si>
  <si>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</si>
  <si>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</si>
  <si>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</si>
  <si>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</si>
  <si>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</si>
  <si>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</si>
  <si>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</si>
  <si>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</si>
  <si>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</si>
  <si>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</si>
  <si>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</si>
  <si>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</si>
  <si>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</si>
  <si>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</si>
  <si>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</si>
  <si>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</si>
  <si>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</si>
  <si>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</si>
  <si>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</si>
  <si>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</si>
  <si>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</si>
  <si>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</si>
  <si>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</si>
  <si>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</si>
  <si>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</si>
  <si>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</si>
  <si>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</si>
  <si>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</si>
  <si>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</si>
  <si>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</si>
  <si>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</si>
  <si>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</si>
  <si>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</si>
  <si>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</si>
  <si>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</si>
  <si>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</si>
  <si>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</si>
  <si>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</si>
  <si>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</si>
  <si>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</si>
  <si>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</si>
  <si>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</si>
  <si>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</si>
  <si>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</si>
  <si>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</si>
  <si>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</si>
  <si>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</si>
  <si>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</si>
  <si>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</si>
  <si>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</si>
  <si>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</si>
  <si>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</si>
  <si>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</si>
  <si>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</si>
  <si>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</si>
  <si>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</si>
  <si>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</si>
  <si>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</si>
  <si>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</si>
  <si>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</si>
  <si>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</si>
  <si>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</si>
  <si>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</si>
  <si>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</si>
  <si>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</si>
  <si>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</si>
  <si>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</si>
  <si>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</si>
  <si>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</si>
  <si>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</si>
  <si>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</si>
  <si>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</si>
  <si>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</si>
  <si>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</si>
  <si>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</si>
  <si>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</si>
  <si>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</si>
  <si>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</si>
  <si>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</si>
  <si>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</si>
  <si>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</si>
  <si>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</si>
  <si>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</si>
  <si>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</si>
  <si>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</si>
  <si>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</si>
  <si>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</si>
  <si>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</si>
  <si>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</si>
  <si>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</si>
  <si>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</si>
  <si>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</si>
  <si>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</si>
  <si>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</si>
  <si>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</si>
  <si>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</si>
  <si>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</si>
  <si>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</si>
  <si>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</si>
  <si>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</si>
  <si>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</si>
  <si>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</si>
  <si>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</si>
  <si>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</si>
  <si>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</si>
  <si>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</si>
  <si>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</si>
  <si>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</si>
  <si>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</si>
  <si>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</si>
  <si>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</si>
  <si>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</si>
  <si>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</si>
  <si>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</si>
  <si>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</si>
  <si>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</si>
  <si>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</si>
  <si>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</si>
  <si>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</si>
  <si>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</si>
  <si>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</si>
  <si>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</si>
  <si>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</si>
  <si>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</si>
  <si>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</si>
  <si>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</si>
  <si>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</si>
  <si>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</si>
  <si>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</si>
  <si>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</si>
  <si>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</si>
  <si>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</si>
  <si>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</si>
  <si>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</si>
  <si>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</si>
  <si>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</si>
  <si>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</si>
  <si>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</si>
  <si>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</si>
  <si>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</si>
  <si>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</si>
  <si>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</si>
  <si>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</si>
  <si>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</si>
  <si>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</si>
  <si>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</si>
  <si>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</si>
  <si>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</si>
  <si>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</si>
  <si>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</si>
  <si>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</si>
  <si>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</si>
  <si>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</si>
  <si>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</si>
  <si>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</si>
  <si>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</si>
  <si>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</si>
  <si>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</si>
  <si>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</si>
  <si>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</si>
  <si>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</si>
  <si>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</si>
  <si>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</si>
  <si>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</si>
  <si>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</si>
  <si>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</si>
  <si>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</si>
  <si>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</si>
  <si>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</si>
  <si>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</si>
  <si>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</si>
  <si>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</si>
  <si>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</si>
  <si>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</si>
  <si>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</si>
  <si>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</si>
  <si>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</si>
  <si>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</si>
  <si>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</si>
  <si>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</si>
  <si>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</si>
  <si>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</si>
  <si>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</si>
  <si>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</si>
  <si>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</si>
  <si>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</si>
  <si>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</si>
  <si>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</si>
  <si>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</si>
  <si>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</si>
  <si>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</si>
  <si>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</si>
  <si>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</si>
  <si>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</si>
  <si>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</si>
  <si>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</si>
  <si>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</si>
  <si>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</si>
  <si>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</si>
  <si>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</si>
  <si>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</si>
  <si>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</si>
  <si>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</si>
  <si>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</si>
  <si>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</si>
  <si>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</si>
  <si>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</si>
  <si>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</si>
  <si>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</si>
  <si>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</si>
  <si>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</si>
  <si>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</si>
  <si>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</si>
  <si>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</si>
  <si>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</si>
  <si>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</si>
  <si>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</si>
  <si>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</si>
  <si>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</si>
  <si>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</si>
  <si>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</si>
  <si>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</si>
  <si>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</si>
  <si>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</si>
  <si>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</si>
  <si>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</si>
  <si>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</si>
  <si>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</si>
  <si>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</si>
  <si>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</si>
  <si>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</si>
  <si>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</si>
  <si>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</si>
  <si>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</si>
  <si>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</si>
  <si>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</si>
  <si>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</si>
  <si>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</si>
  <si>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</si>
  <si>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</si>
  <si>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</si>
  <si>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</si>
  <si>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</si>
  <si>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</si>
  <si>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</si>
  <si>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</si>
  <si>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</si>
  <si>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</si>
  <si>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</si>
  <si>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</si>
  <si>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</si>
  <si>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</si>
  <si>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</si>
  <si>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</si>
  <si>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</si>
  <si>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</si>
  <si>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</si>
  <si>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</si>
  <si>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</si>
  <si>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</si>
  <si>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</si>
  <si>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</si>
  <si>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</si>
  <si>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</si>
  <si>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</si>
  <si>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</si>
  <si>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</si>
  <si>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</si>
  <si>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</si>
  <si>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</si>
  <si>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</si>
  <si>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</si>
  <si>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</si>
  <si>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</si>
  <si>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</si>
  <si>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</si>
  <si>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</si>
  <si>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</si>
  <si>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</si>
  <si>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</si>
  <si>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</si>
  <si>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</si>
  <si>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</si>
  <si>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</si>
  <si>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</si>
  <si>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</si>
  <si>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</si>
  <si>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</si>
  <si>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</si>
  <si>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</si>
  <si>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</si>
  <si>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</si>
  <si>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</si>
  <si>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</si>
  <si>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</si>
  <si>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</si>
  <si>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</si>
  <si>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</si>
  <si>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</si>
  <si>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</si>
  <si>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</si>
  <si>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</si>
  <si>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</si>
  <si>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</si>
  <si>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</si>
  <si>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</si>
  <si>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</si>
  <si>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</si>
  <si>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</si>
  <si>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</si>
  <si>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</si>
  <si>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</si>
  <si>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</si>
  <si>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</si>
  <si>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</si>
  <si>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</si>
  <si>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</si>
  <si>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</si>
  <si>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</si>
  <si>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</si>
  <si>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</si>
  <si>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</si>
  <si>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</si>
  <si>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</si>
  <si>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</si>
  <si>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</si>
  <si>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</si>
  <si>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</si>
  <si>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</si>
  <si>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</si>
  <si>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</si>
  <si>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</si>
  <si>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</si>
  <si>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</si>
  <si>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</si>
  <si>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</si>
  <si>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</si>
  <si>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</si>
  <si>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</si>
  <si>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</si>
  <si>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</si>
  <si>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</si>
  <si>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</si>
  <si>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</si>
  <si>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</si>
  <si>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</si>
  <si>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</si>
  <si>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</si>
  <si>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</si>
  <si>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</si>
  <si>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</si>
  <si>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</si>
  <si>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</si>
  <si>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</si>
  <si>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</si>
  <si>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</si>
  <si>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</si>
  <si>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</si>
  <si>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</si>
  <si>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</si>
  <si>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</si>
  <si>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</si>
  <si>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</si>
  <si>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</si>
  <si>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</si>
  <si>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</si>
  <si>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</si>
  <si>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</si>
  <si>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</si>
  <si>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</si>
  <si>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</si>
  <si>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</si>
  <si>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</si>
  <si>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</si>
  <si>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</si>
  <si>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</si>
  <si>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</si>
  <si>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</si>
  <si>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</si>
  <si>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</si>
  <si>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</si>
  <si>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</si>
  <si>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</si>
  <si>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</si>
  <si>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</si>
  <si>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</si>
  <si>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</si>
  <si>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</si>
  <si>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</si>
  <si>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</si>
  <si>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</si>
  <si>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</si>
  <si>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</si>
  <si>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</si>
  <si>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</si>
  <si>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</si>
  <si>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</si>
  <si>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</si>
  <si>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</si>
  <si>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</si>
  <si>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</si>
  <si>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</si>
  <si>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</si>
  <si>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</si>
  <si>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</si>
  <si>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</si>
  <si>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</si>
  <si>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</si>
  <si>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</si>
  <si>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</si>
  <si>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</si>
  <si>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</si>
  <si>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</si>
  <si>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</si>
  <si>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</si>
  <si>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</si>
  <si>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</si>
  <si>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</si>
  <si>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</si>
  <si>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</si>
  <si>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</si>
  <si>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</si>
  <si>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</si>
  <si>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</si>
  <si>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</si>
  <si>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</si>
  <si>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</si>
  <si>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</si>
  <si>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</si>
  <si>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</si>
  <si>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</si>
  <si>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</si>
  <si>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</si>
  <si>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</si>
  <si>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</si>
  <si>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</si>
  <si>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</si>
  <si>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</si>
  <si>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</si>
  <si>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</si>
  <si>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</si>
  <si>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</si>
  <si>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</si>
  <si>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</si>
  <si>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</si>
  <si>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</si>
  <si>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</si>
  <si>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</si>
  <si>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</si>
  <si>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</si>
  <si>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</si>
  <si>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</si>
  <si>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</si>
  <si>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</si>
  <si>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</si>
  <si>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</si>
  <si>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</si>
  <si>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</si>
  <si>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</si>
  <si>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</si>
  <si>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</si>
  <si>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</si>
  <si>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</si>
  <si>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</si>
  <si>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</si>
  <si>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</si>
  <si>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</si>
  <si>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</si>
  <si>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</si>
  <si>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</si>
  <si>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</si>
  <si>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</si>
  <si>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</si>
  <si>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</si>
  <si>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</si>
  <si>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</si>
  <si>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</si>
  <si>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</si>
  <si>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</si>
  <si>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</si>
  <si>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</si>
  <si>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</si>
  <si>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</si>
  <si>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</si>
  <si>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</si>
  <si>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</si>
  <si>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</si>
  <si>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</si>
  <si>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</si>
  <si>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</si>
  <si>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</si>
  <si>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</si>
  <si>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</si>
  <si>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</si>
  <si>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</si>
  <si>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</si>
  <si>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</si>
  <si>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</si>
  <si>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</si>
  <si>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</si>
  <si>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</si>
  <si>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</si>
  <si>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</si>
  <si>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</si>
  <si>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</si>
  <si>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</si>
  <si>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</si>
  <si>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</si>
  <si>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</si>
  <si>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</si>
  <si>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</si>
  <si>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</si>
  <si>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</si>
  <si>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</si>
  <si>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</si>
  <si>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</si>
  <si>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</si>
  <si>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</si>
  <si>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</si>
  <si>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</si>
  <si>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</si>
  <si>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</si>
  <si>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</si>
  <si>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</si>
  <si>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</si>
  <si>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</si>
  <si>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</si>
  <si>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</si>
  <si>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</si>
  <si>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</si>
  <si>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</si>
  <si>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</si>
  <si>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</si>
  <si>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</si>
  <si>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</si>
  <si>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</si>
  <si>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</si>
  <si>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</si>
  <si>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</si>
  <si>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</si>
  <si>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</si>
  <si>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</si>
  <si>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</si>
  <si>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</si>
  <si>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</si>
  <si>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</si>
  <si>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</si>
  <si>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</si>
  <si>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</si>
  <si>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</si>
  <si>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</si>
  <si>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</si>
  <si>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</si>
  <si>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</si>
  <si>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</si>
  <si>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</si>
  <si>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</si>
  <si>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</si>
  <si>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</si>
  <si>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</si>
  <si>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</si>
  <si>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</si>
  <si>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</si>
  <si>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</si>
  <si>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</si>
  <si>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</si>
  <si>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</si>
  <si>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</si>
  <si>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</si>
  <si>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</si>
  <si>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</si>
  <si>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</si>
  <si>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</si>
  <si>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</si>
  <si>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</si>
  <si>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</si>
  <si>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</si>
  <si>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</si>
  <si>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</si>
  <si>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</si>
  <si>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</si>
  <si>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</si>
  <si>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</si>
  <si>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</si>
  <si>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</si>
  <si>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</si>
  <si>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</si>
  <si>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</si>
  <si>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</si>
  <si>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</si>
  <si>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</si>
  <si>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</si>
  <si>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</si>
  <si>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</si>
  <si>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</si>
  <si>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</si>
  <si>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</si>
  <si>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</si>
  <si>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</si>
  <si>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</si>
  <si>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</si>
  <si>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</si>
  <si>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</si>
  <si>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</si>
  <si>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</si>
  <si>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</si>
  <si>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</si>
  <si>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</si>
  <si>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</si>
  <si>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</si>
  <si>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</si>
  <si>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</si>
  <si>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</si>
  <si>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</si>
  <si>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</si>
  <si>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</si>
  <si>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</si>
  <si>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</si>
  <si>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</si>
  <si>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</si>
  <si>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</si>
  <si>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</si>
  <si>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</si>
  <si>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</si>
  <si>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</si>
  <si>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</si>
  <si>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</si>
  <si>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</si>
  <si>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</si>
  <si>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</si>
  <si>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</si>
  <si>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</si>
  <si>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</si>
  <si>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</si>
  <si>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</si>
  <si>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</si>
  <si>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</si>
  <si>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</si>
  <si>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</si>
  <si>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</si>
  <si>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</si>
  <si>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</si>
  <si>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</si>
  <si>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</si>
  <si>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</si>
  <si>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</si>
  <si>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</si>
  <si>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</si>
  <si>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</si>
  <si>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</si>
  <si>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</si>
  <si>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</si>
  <si>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</si>
  <si>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</si>
  <si>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</si>
  <si>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</si>
  <si>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</si>
  <si>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</si>
  <si>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</si>
  <si>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</si>
  <si>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</si>
  <si>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</si>
  <si>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</si>
  <si>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</si>
  <si>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</si>
  <si>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</si>
  <si>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</si>
  <si>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</si>
  <si>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</si>
  <si>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</si>
  <si>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</si>
  <si>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</si>
  <si>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</si>
  <si>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</si>
  <si>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</si>
  <si>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</si>
  <si>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</si>
  <si>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</si>
  <si>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</si>
  <si>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</si>
  <si>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</si>
  <si>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</si>
  <si>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</si>
  <si>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</si>
  <si>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</si>
  <si>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</si>
  <si>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</si>
  <si>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</si>
  <si>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</si>
  <si>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</si>
  <si>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</si>
  <si>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</si>
  <si>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</si>
  <si>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</si>
  <si>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</si>
  <si>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</si>
  <si>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</si>
  <si>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</si>
  <si>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</si>
  <si>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</si>
  <si>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</si>
  <si>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</si>
  <si>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</si>
  <si>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</si>
  <si>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</si>
  <si>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</si>
  <si>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</si>
  <si>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</si>
  <si>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</si>
  <si>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</si>
  <si>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</si>
  <si>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</si>
  <si>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</si>
  <si>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</si>
  <si>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</si>
  <si>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</si>
  <si>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</si>
  <si>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</si>
  <si>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</si>
  <si>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</si>
  <si>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</si>
  <si>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</si>
  <si>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</si>
  <si>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</si>
  <si>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</si>
  <si>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</si>
  <si>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</si>
  <si>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</si>
  <si>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</si>
  <si>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</si>
  <si>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</si>
  <si>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</si>
  <si>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</si>
  <si>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</si>
  <si>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</si>
  <si>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</si>
  <si>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</si>
  <si>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</si>
  <si>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</si>
  <si>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</si>
  <si>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</si>
  <si>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</si>
  <si>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</si>
  <si>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</si>
  <si>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</si>
  <si>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</si>
  <si>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</si>
  <si>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</si>
  <si>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</si>
  <si>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</si>
  <si>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</si>
  <si>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</si>
  <si>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</si>
  <si>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</si>
  <si>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</si>
  <si>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</si>
  <si>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</si>
  <si>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</si>
  <si>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</si>
  <si>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</si>
  <si>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</si>
  <si>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</si>
  <si>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</si>
  <si>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</si>
  <si>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</si>
  <si>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</si>
  <si>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</si>
  <si>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</si>
  <si>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</si>
  <si>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</si>
  <si>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</si>
  <si>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</si>
  <si>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</si>
  <si>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</si>
  <si>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</si>
  <si>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</si>
  <si>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</si>
  <si>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</si>
  <si>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</si>
  <si>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</si>
  <si>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</si>
  <si>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</si>
  <si>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</si>
  <si>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</si>
  <si>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</si>
  <si>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</si>
  <si>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</si>
  <si>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</si>
  <si>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</si>
  <si>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</si>
  <si>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</si>
  <si>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</si>
  <si>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</si>
  <si>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</si>
  <si>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</si>
  <si>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</si>
  <si>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</si>
  <si>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</si>
  <si>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</si>
  <si>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</si>
  <si>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</si>
  <si>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</si>
  <si>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</si>
  <si>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</si>
  <si>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</si>
  <si>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</si>
  <si>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</si>
  <si>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</si>
  <si>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</si>
  <si>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</si>
  <si>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</si>
  <si>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</si>
  <si>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</si>
  <si>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</si>
  <si>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</si>
  <si>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</si>
  <si>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</si>
  <si>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</si>
  <si>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</si>
  <si>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</si>
  <si>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</si>
  <si>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</si>
  <si>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</si>
  <si>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</si>
  <si>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</si>
  <si>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</si>
  <si>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</si>
  <si>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</si>
  <si>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</si>
  <si>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</si>
  <si>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</si>
  <si>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</si>
  <si>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</si>
  <si>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</si>
  <si>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</si>
  <si>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</si>
  <si>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</si>
  <si>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</si>
  <si>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</si>
  <si>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</si>
  <si>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</si>
  <si>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</si>
  <si>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</si>
  <si>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</si>
  <si>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</si>
  <si>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</si>
  <si>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</si>
  <si>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</si>
  <si>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</si>
  <si>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</si>
  <si>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</si>
  <si>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</si>
  <si>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</si>
  <si>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</si>
  <si>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</si>
  <si>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</si>
  <si>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</si>
  <si>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</si>
  <si>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</si>
  <si>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</si>
  <si>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</si>
  <si>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</si>
  <si>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</si>
  <si>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</si>
  <si>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</si>
  <si>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</si>
  <si>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</si>
  <si>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</si>
  <si>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</si>
  <si>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</si>
  <si>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</si>
  <si>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</si>
  <si>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</si>
  <si>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</si>
  <si>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</si>
  <si>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</si>
  <si>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</si>
  <si>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</si>
  <si>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</si>
  <si>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</si>
  <si>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</si>
  <si>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</si>
  <si>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</si>
  <si>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</si>
  <si>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</si>
  <si>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</si>
  <si>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</si>
  <si>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</si>
  <si>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</si>
  <si>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</si>
  <si>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</si>
  <si>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</si>
  <si>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</si>
  <si>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</si>
  <si>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</si>
  <si>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</si>
  <si>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</si>
  <si>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</si>
  <si>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</si>
  <si>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</si>
  <si>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</si>
  <si>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</si>
  <si>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</si>
  <si>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</si>
  <si>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</si>
  <si>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</si>
  <si>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</si>
  <si>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</si>
  <si>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</si>
  <si>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</si>
  <si>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</si>
  <si>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</si>
  <si>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</si>
  <si>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</si>
  <si>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</si>
  <si>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</si>
  <si>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</si>
  <si>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</si>
  <si>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</si>
  <si>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</si>
  <si>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</si>
  <si>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</si>
  <si>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</si>
  <si>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</si>
  <si>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</si>
  <si>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</si>
  <si>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</si>
  <si>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</si>
  <si>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</si>
  <si>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</si>
  <si>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</si>
  <si>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</si>
  <si>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</si>
  <si>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</si>
  <si>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</si>
  <si>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Row Labels</t>
  </si>
  <si>
    <t>(blank)</t>
  </si>
  <si>
    <t>Grand Total</t>
  </si>
  <si>
    <t>(All)</t>
  </si>
  <si>
    <t>What continent do you live in?</t>
  </si>
  <si>
    <t>Count of What continent do you live in?</t>
  </si>
  <si>
    <t>Asia</t>
  </si>
  <si>
    <t>Europe</t>
  </si>
  <si>
    <t>North &amp; South America</t>
  </si>
  <si>
    <t>today\s date</t>
  </si>
  <si>
    <t>Age of the students</t>
  </si>
  <si>
    <t>Average of Age of the students</t>
  </si>
  <si>
    <t>Count of Product Management/Project Management</t>
  </si>
  <si>
    <t>Count of Student</t>
  </si>
  <si>
    <t>Count of Business/Strategy</t>
  </si>
  <si>
    <t>Count of Data Scientist</t>
  </si>
  <si>
    <t>Count of Educator / Instructor</t>
  </si>
  <si>
    <t>High School</t>
  </si>
  <si>
    <t>Bachelor</t>
  </si>
  <si>
    <t>Nanodegree</t>
  </si>
  <si>
    <t>Degree</t>
  </si>
  <si>
    <t>Number of students</t>
  </si>
  <si>
    <t>Median</t>
  </si>
  <si>
    <t>hours</t>
  </si>
  <si>
    <t>books</t>
  </si>
  <si>
    <t>masters</t>
  </si>
  <si>
    <t>stan dev</t>
  </si>
  <si>
    <t>average</t>
  </si>
  <si>
    <t>Intervals: Number = 10</t>
  </si>
  <si>
    <t>Summary statistics:</t>
  </si>
  <si>
    <t>Variable</t>
  </si>
  <si>
    <t>Observations</t>
  </si>
  <si>
    <t>Obs. with missing data</t>
  </si>
  <si>
    <t>Obs. without missing data</t>
  </si>
  <si>
    <t>Minimum</t>
  </si>
  <si>
    <t>Maximum</t>
  </si>
  <si>
    <t>Mean</t>
  </si>
  <si>
    <t>Std. deviation</t>
  </si>
  <si>
    <t>Lower bound</t>
  </si>
  <si>
    <t>Upper bound</t>
  </si>
  <si>
    <t>Frequency</t>
  </si>
  <si>
    <t>Relative frequency</t>
  </si>
  <si>
    <t>Density</t>
  </si>
  <si>
    <t>Measures of center - mean, median, mode</t>
  </si>
  <si>
    <t>Measures of spread - standard deviation, range, IQR</t>
  </si>
  <si>
    <t>Significance level (%): 5</t>
  </si>
  <si>
    <t>Descriptive statistics(Quantitative data):</t>
  </si>
  <si>
    <t>Statistic</t>
  </si>
  <si>
    <t>Nbr. of observations</t>
  </si>
  <si>
    <t>1st Quartile</t>
  </si>
  <si>
    <t>3rd Quartile</t>
  </si>
  <si>
    <t>Variance (n-1)</t>
  </si>
  <si>
    <t>Standard deviation (n-1)</t>
  </si>
  <si>
    <t>bachelor</t>
  </si>
  <si>
    <t>Descriptive statistics for the intervals (bachelor):</t>
  </si>
  <si>
    <t>Descriptive statistics for the intervals (masters):</t>
  </si>
  <si>
    <t>XLSTAT 365 Beta - Histograms - on Tue Feb 27 2018 at 8:02:12 PM</t>
  </si>
  <si>
    <t>Data: Workbook = /Users/olgaarkadieva/Desktop/Project 2 Surveydata3 4 / Sheet = Sheet3 / Range / Sheet3!A1:B21 / 20 Rows and 2 Columns</t>
  </si>
  <si>
    <t>XLSTAT 365 Beta - Descriptive Statistics - on Tue Feb 27 2018 at 8:05:34 PM</t>
  </si>
  <si>
    <t>Quantitative data: Workbook = /Users/olgaarkadieva/Desktop/Project 2 Surveydata3 4 / Sheet = Sheet3 / Range / Sheet3!A1:B21 / 20 Rows and 2 Columns</t>
  </si>
  <si>
    <t>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</si>
</sst>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m\-d"/>
    <numFmt numFmtId="166" formatCode="0.0"/>
    <numFmt numFmtId="167" formatCode="0.000"/>
  </numFmts>
  <fonts count="9" x14ac:knownFonts="1">
    <font>
      <sz val="10"/>
      <color rgb="FF000000"/>
      <name val="Arial"/>
    </font>
    <font>
      <sz val="10"/>
      <name val="Arial"/>
      <family val="2"/>
    </font>
    <font>
      <u/>
      <sz val="10"/>
      <color rgb="FF0000FF"/>
      <name val="Arial"/>
      <family val="2"/>
    </font>
    <font>
      <u/>
      <sz val="10"/>
      <color theme="11"/>
      <name val="Arial"/>
      <family val="2"/>
    </font>
    <font>
      <sz val="10"/>
      <color theme="1"/>
      <name val="Arial"/>
      <family val="2"/>
    </font>
    <font>
      <sz val="18"/>
      <color rgb="FFFF0000"/>
      <name val="Arial"/>
      <family val="2"/>
    </font>
    <font>
      <b/>
      <sz val="18"/>
      <color rgb="FFFF0000"/>
      <name val="Arial"/>
      <family val="2"/>
    </font>
    <font>
      <sz val="12"/>
      <color rgb="FF4F4F4F"/>
      <name val="Inherit"/>
    </font>
    <font>
      <sz val="14"/>
      <color rgb="FF525C65"/>
      <name val="Open Sans"/>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FFFF00"/>
        <bgColor indexed="64"/>
      </patternFill>
    </fill>
  </fills>
  <borders count="5">
    <border>
      <left/>
      <right/>
      <top/>
      <bottom/>
      <diagonal/>
    </border>
    <border>
      <left/>
      <right/>
      <top style="thin">
        <color theme="9" tint="0.79998168889431442"/>
      </top>
      <bottom style="thin">
        <color theme="9" tint="0.79998168889431442"/>
      </bottom>
      <diagonal/>
    </border>
    <border>
      <left/>
      <right/>
      <top style="medium">
        <color auto="1"/>
      </top>
      <bottom/>
      <diagonal/>
    </border>
    <border>
      <left/>
      <right/>
      <top style="thin">
        <color auto="1"/>
      </top>
      <bottom/>
      <diagonal/>
    </border>
    <border>
      <left/>
      <right/>
      <top/>
      <bottom style="medium">
        <color auto="1"/>
      </bottom>
      <diagonal/>
    </border>
  </borders>
  <cellStyleXfs count="39">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2">
    <xf numFmtId="0" fontId="0" fillId="0" borderId="0" xfId="0" applyFont="1" applyAlignment="1"/>
    <xf numFmtId="0" fontId="1" fillId="0" borderId="0" xfId="0" applyFont="1" applyAlignment="1"/>
    <xf numFmtId="164" fontId="1" fillId="0" borderId="0" xfId="0" applyNumberFormat="1" applyFont="1" applyAlignment="1"/>
    <xf numFmtId="165" fontId="1" fillId="0" borderId="0" xfId="0" applyNumberFormat="1" applyFont="1" applyAlignment="1"/>
    <xf numFmtId="0" fontId="2" fillId="0" borderId="0" xfId="0" applyFont="1" applyAlignment="1"/>
    <xf numFmtId="20" fontId="1" fillId="0" borderId="0" xfId="0" applyNumberFormat="1" applyFont="1" applyAlignment="1"/>
    <xf numFmtId="0" fontId="0" fillId="0" borderId="0" xfId="0" applyFont="1" applyAlignment="1">
      <alignment wrapText="1"/>
    </xf>
    <xf numFmtId="0" fontId="1" fillId="0" borderId="0" xfId="0" applyFont="1" applyAlignment="1">
      <alignment wrapText="1"/>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1" fillId="2" borderId="0" xfId="0" applyFont="1" applyFill="1" applyAlignment="1">
      <alignment wrapText="1"/>
    </xf>
    <xf numFmtId="0" fontId="0" fillId="2" borderId="0" xfId="0" applyFont="1" applyFill="1" applyAlignment="1"/>
    <xf numFmtId="166" fontId="0" fillId="3" borderId="0" xfId="0" applyNumberFormat="1" applyFont="1" applyFill="1" applyAlignment="1"/>
    <xf numFmtId="0" fontId="4" fillId="0" borderId="1" xfId="0" applyNumberFormat="1" applyFont="1" applyBorder="1" applyAlignment="1"/>
    <xf numFmtId="166" fontId="0" fillId="0" borderId="0" xfId="0" applyNumberFormat="1" applyFont="1" applyAlignment="1"/>
    <xf numFmtId="1" fontId="1" fillId="2" borderId="0" xfId="0" applyNumberFormat="1" applyFont="1" applyFill="1" applyAlignment="1">
      <alignment wrapText="1"/>
    </xf>
    <xf numFmtId="166" fontId="0" fillId="2" borderId="0" xfId="0" applyNumberFormat="1" applyFont="1" applyFill="1" applyAlignment="1"/>
    <xf numFmtId="1" fontId="1" fillId="2" borderId="0" xfId="0" applyNumberFormat="1" applyFont="1" applyFill="1" applyAlignment="1"/>
    <xf numFmtId="1" fontId="0" fillId="2" borderId="0" xfId="0" applyNumberFormat="1" applyFont="1" applyFill="1" applyAlignment="1"/>
    <xf numFmtId="0" fontId="1" fillId="4" borderId="0" xfId="0" applyFont="1" applyFill="1" applyAlignment="1">
      <alignment wrapText="1"/>
    </xf>
    <xf numFmtId="0" fontId="1" fillId="4" borderId="0" xfId="0" applyFont="1" applyFill="1" applyAlignment="1"/>
    <xf numFmtId="0" fontId="0" fillId="4" borderId="0" xfId="0" applyFont="1" applyFill="1" applyAlignment="1"/>
    <xf numFmtId="0" fontId="1" fillId="0" borderId="0" xfId="0" applyFont="1" applyFill="1" applyAlignment="1">
      <alignment wrapText="1"/>
    </xf>
    <xf numFmtId="0" fontId="1" fillId="0" borderId="0" xfId="0" applyFont="1" applyFill="1" applyAlignment="1"/>
    <xf numFmtId="0" fontId="0" fillId="0" borderId="0" xfId="0" applyFont="1" applyFill="1" applyAlignment="1"/>
    <xf numFmtId="0" fontId="0" fillId="5" borderId="0" xfId="0" applyFont="1" applyFill="1" applyAlignment="1"/>
    <xf numFmtId="0" fontId="0" fillId="0" borderId="0" xfId="0" applyFont="1" applyAlignment="1">
      <alignment horizontal="left" indent="1"/>
    </xf>
    <xf numFmtId="0" fontId="1" fillId="5" borderId="0" xfId="0" applyFont="1" applyFill="1" applyAlignment="1">
      <alignment wrapText="1"/>
    </xf>
    <xf numFmtId="0" fontId="1" fillId="5" borderId="0" xfId="0" applyFont="1" applyFill="1" applyAlignment="1"/>
    <xf numFmtId="0" fontId="1" fillId="0" borderId="0" xfId="0" applyFont="1" applyAlignment="1">
      <alignment horizontal="center" wrapText="1"/>
    </xf>
    <xf numFmtId="0" fontId="0" fillId="0" borderId="0" xfId="0" applyFont="1" applyAlignment="1">
      <alignment horizontal="center"/>
    </xf>
    <xf numFmtId="0" fontId="1" fillId="0" borderId="0" xfId="0" applyFont="1" applyAlignment="1">
      <alignment horizontal="center"/>
    </xf>
    <xf numFmtId="166" fontId="1" fillId="6" borderId="0" xfId="0" applyNumberFormat="1" applyFont="1" applyFill="1" applyAlignment="1">
      <alignment horizontal="center" wrapText="1"/>
    </xf>
    <xf numFmtId="164" fontId="1" fillId="2" borderId="0" xfId="0" applyNumberFormat="1" applyFont="1" applyFill="1" applyAlignment="1"/>
    <xf numFmtId="166" fontId="1" fillId="6" borderId="0" xfId="0" applyNumberFormat="1" applyFont="1" applyFill="1" applyAlignment="1">
      <alignment wrapText="1"/>
    </xf>
    <xf numFmtId="0" fontId="0" fillId="3" borderId="0" xfId="0" applyFont="1" applyFill="1" applyAlignment="1"/>
    <xf numFmtId="0" fontId="5" fillId="0" borderId="0" xfId="0" applyFont="1" applyAlignment="1"/>
    <xf numFmtId="0" fontId="6" fillId="0" borderId="0" xfId="0" applyFont="1" applyAlignment="1"/>
    <xf numFmtId="0" fontId="1" fillId="3" borderId="0" xfId="0" applyFont="1" applyFill="1" applyAlignment="1">
      <alignment wrapText="1"/>
    </xf>
    <xf numFmtId="0" fontId="1" fillId="3" borderId="0" xfId="0" applyFont="1" applyFill="1" applyAlignment="1"/>
    <xf numFmtId="164" fontId="1" fillId="3" borderId="0" xfId="0" applyNumberFormat="1" applyFont="1" applyFill="1" applyAlignment="1"/>
    <xf numFmtId="1" fontId="1" fillId="3" borderId="0" xfId="0" applyNumberFormat="1" applyFont="1" applyFill="1" applyAlignment="1"/>
    <xf numFmtId="0" fontId="1" fillId="3" borderId="0" xfId="0" applyFont="1" applyFill="1" applyAlignment="1">
      <alignment horizontal="center"/>
    </xf>
    <xf numFmtId="49" fontId="0" fillId="0" borderId="2" xfId="0" applyNumberFormat="1" applyFont="1" applyBorder="1" applyAlignment="1">
      <alignment horizontal="left"/>
    </xf>
    <xf numFmtId="49" fontId="0" fillId="0" borderId="3" xfId="0" applyNumberFormat="1" applyFont="1" applyBorder="1" applyAlignment="1"/>
    <xf numFmtId="49" fontId="0" fillId="0" borderId="4" xfId="0" applyNumberFormat="1" applyFont="1" applyBorder="1" applyAlignment="1"/>
    <xf numFmtId="0" fontId="0" fillId="0" borderId="3" xfId="0" applyNumberFormat="1" applyFont="1" applyBorder="1" applyAlignment="1"/>
    <xf numFmtId="0" fontId="0" fillId="0" borderId="4" xfId="0" applyNumberFormat="1" applyFont="1" applyBorder="1" applyAlignment="1"/>
    <xf numFmtId="167" fontId="0" fillId="0" borderId="3" xfId="0" applyNumberFormat="1" applyFont="1" applyBorder="1" applyAlignment="1"/>
    <xf numFmtId="167" fontId="0" fillId="0" borderId="4" xfId="0" applyNumberFormat="1" applyFont="1" applyBorder="1" applyAlignment="1"/>
    <xf numFmtId="0" fontId="0" fillId="0" borderId="3" xfId="0" applyNumberFormat="1" applyFont="1" applyBorder="1" applyAlignment="1">
      <alignment horizontal="left"/>
    </xf>
    <xf numFmtId="0" fontId="0" fillId="0" borderId="0" xfId="0" applyNumberFormat="1" applyFont="1" applyAlignment="1">
      <alignment horizontal="left"/>
    </xf>
    <xf numFmtId="0" fontId="0" fillId="0" borderId="4" xfId="0" applyNumberFormat="1" applyFont="1" applyBorder="1" applyAlignment="1">
      <alignment horizontal="left"/>
    </xf>
    <xf numFmtId="167" fontId="0" fillId="0" borderId="3" xfId="0" applyNumberFormat="1" applyFont="1" applyBorder="1" applyAlignment="1">
      <alignment horizontal="left"/>
    </xf>
    <xf numFmtId="167" fontId="0" fillId="0" borderId="0" xfId="0" applyNumberFormat="1" applyFont="1" applyAlignment="1">
      <alignment horizontal="left"/>
    </xf>
    <xf numFmtId="167" fontId="0" fillId="0" borderId="4" xfId="0" applyNumberFormat="1" applyFont="1" applyBorder="1" applyAlignment="1">
      <alignment horizontal="left"/>
    </xf>
    <xf numFmtId="0" fontId="7" fillId="0" borderId="0" xfId="0" applyFont="1" applyAlignment="1"/>
    <xf numFmtId="0" fontId="8" fillId="0" borderId="0" xfId="0" applyFont="1" applyAlignment="1"/>
    <xf numFmtId="0" fontId="1" fillId="7" borderId="0" xfId="0" applyFont="1" applyFill="1" applyAlignment="1"/>
    <xf numFmtId="167" fontId="0" fillId="0" borderId="0" xfId="0" applyNumberFormat="1" applyFont="1" applyAlignment="1"/>
    <xf numFmtId="0" fontId="1" fillId="7" borderId="0" xfId="0" applyFont="1" applyFill="1" applyAlignment="1">
      <alignment wrapText="1"/>
    </xf>
  </cellXfs>
  <cellStyles count="3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Normal" xfId="0" builtinId="0"/>
  </cellStyles>
  <dxfs count="3">
    <dxf>
      <numFmt numFmtId="166" formatCode="0.0"/>
    </dxf>
    <dxf>
      <numFmt numFmtId="166" formatCode="0.0"/>
    </dxf>
    <dxf>
      <numFmt numFmtId="166" formatCode="0.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pivotCacheDefinition" Target="pivotCache/pivotCacheDefinition1.xml"/><Relationship Id="rId21" Type="http://schemas.openxmlformats.org/officeDocument/2006/relationships/pivotCacheDefinition" Target="pivotCache/pivotCacheDefinition2.xml"/><Relationship Id="rId22" Type="http://schemas.openxmlformats.org/officeDocument/2006/relationships/pivotCacheDefinition" Target="pivotCache/pivotCacheDefinition3.xml"/><Relationship Id="rId23" Type="http://schemas.openxmlformats.org/officeDocument/2006/relationships/pivotCacheDefinition" Target="pivotCache/pivotCacheDefinition4.xml"/><Relationship Id="rId24" Type="http://schemas.openxmlformats.org/officeDocument/2006/relationships/pivotCacheDefinition" Target="pivotCache/pivotCacheDefinition5.xml"/><Relationship Id="rId25" Type="http://schemas.openxmlformats.org/officeDocument/2006/relationships/pivotCacheDefinition" Target="pivotCache/pivotCacheDefinition6.xml"/><Relationship Id="rId26" Type="http://schemas.openxmlformats.org/officeDocument/2006/relationships/pivotCacheDefinition" Target="pivotCache/pivotCacheDefinition7.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students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Age'!$A$4:$A$15</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'1. Age'!$B$4:$B$15</c:f>
              <c:numCache>
                <c:formatCode>0.0</c:formatCode>
                <c:ptCount val="12"/>
                <c:pt idx="0">
                  <c:v>31.27142857142857</c:v>
                </c:pt>
                <c:pt idx="1">
                  <c:v>33.43181818181818</c:v>
                </c:pt>
                <c:pt idx="2">
                  <c:v>32.15151515151515</c:v>
                </c:pt>
                <c:pt idx="3">
                  <c:v>32.19402985074627</c:v>
                </c:pt>
                <c:pt idx="4">
                  <c:v>32.64285714285714</c:v>
                </c:pt>
                <c:pt idx="5">
                  <c:v>31.6551724137931</c:v>
                </c:pt>
                <c:pt idx="6">
                  <c:v>33.32835820895522</c:v>
                </c:pt>
                <c:pt idx="7">
                  <c:v>31.47692307692308</c:v>
                </c:pt>
                <c:pt idx="8">
                  <c:v>30.59649122807017</c:v>
                </c:pt>
                <c:pt idx="9">
                  <c:v>31.53571428571428</c:v>
                </c:pt>
                <c:pt idx="10">
                  <c:v>30.87719298245614</c:v>
                </c:pt>
                <c:pt idx="11">
                  <c:v>31.55384615384616</c:v>
                </c:pt>
              </c:numCache>
            </c:numRef>
          </c:val>
        </c:ser>
        <c:dLbls>
          <c:dLblPos val="outEnd"/>
          <c:showLegendKey val="0"/>
          <c:showVal val="1"/>
          <c:showCatName val="0"/>
          <c:showSerName val="0"/>
          <c:showPercent val="0"/>
          <c:showBubbleSize val="0"/>
        </c:dLbls>
        <c:gapWidth val="219"/>
        <c:overlap val="-27"/>
        <c:axId val="1414085856"/>
        <c:axId val="1414074592"/>
      </c:barChart>
      <c:catAx>
        <c:axId val="141408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74592"/>
        <c:crosses val="autoZero"/>
        <c:auto val="1"/>
        <c:lblAlgn val="ctr"/>
        <c:lblOffset val="100"/>
        <c:noMultiLvlLbl val="0"/>
      </c:catAx>
      <c:valAx>
        <c:axId val="141407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85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Books vs hrs'!$A$1</c:f>
              <c:strCache>
                <c:ptCount val="1"/>
                <c:pt idx="0">
                  <c:v>On average, how many books do you read (or listen to) per year?</c:v>
                </c:pt>
              </c:strCache>
            </c:strRef>
          </c:tx>
          <c:spPr>
            <a:ln w="28575" cap="rnd">
              <a:solidFill>
                <a:schemeClr val="accent1"/>
              </a:solidFill>
              <a:round/>
            </a:ln>
            <a:effectLst/>
          </c:spPr>
          <c:marker>
            <c:symbol val="none"/>
          </c:marker>
          <c:val>
            <c:numRef>
              <c:f>'3. Books vs hrs'!$A$2:$A$86</c:f>
              <c:numCache>
                <c:formatCode>General</c:formatCode>
                <c:ptCount val="85"/>
                <c:pt idx="0">
                  <c:v>2.0</c:v>
                </c:pt>
                <c:pt idx="1">
                  <c:v>10.0</c:v>
                </c:pt>
                <c:pt idx="2">
                  <c:v>45.0</c:v>
                </c:pt>
                <c:pt idx="3">
                  <c:v>25.0</c:v>
                </c:pt>
                <c:pt idx="4">
                  <c:v>50.0</c:v>
                </c:pt>
                <c:pt idx="5">
                  <c:v>18.0</c:v>
                </c:pt>
                <c:pt idx="6">
                  <c:v>15.0</c:v>
                </c:pt>
                <c:pt idx="7">
                  <c:v>30.0</c:v>
                </c:pt>
                <c:pt idx="8">
                  <c:v>2.0</c:v>
                </c:pt>
                <c:pt idx="9">
                  <c:v>12.0</c:v>
                </c:pt>
                <c:pt idx="10">
                  <c:v>3.0</c:v>
                </c:pt>
                <c:pt idx="11">
                  <c:v>50.0</c:v>
                </c:pt>
                <c:pt idx="12">
                  <c:v>15.0</c:v>
                </c:pt>
                <c:pt idx="13">
                  <c:v>12.0</c:v>
                </c:pt>
                <c:pt idx="14">
                  <c:v>6.0</c:v>
                </c:pt>
                <c:pt idx="15">
                  <c:v>20.0</c:v>
                </c:pt>
                <c:pt idx="16">
                  <c:v>30.0</c:v>
                </c:pt>
                <c:pt idx="17">
                  <c:v>4.0</c:v>
                </c:pt>
                <c:pt idx="18">
                  <c:v>10.0</c:v>
                </c:pt>
                <c:pt idx="19">
                  <c:v>6.0</c:v>
                </c:pt>
                <c:pt idx="20">
                  <c:v>8.0</c:v>
                </c:pt>
                <c:pt idx="21">
                  <c:v>10.0</c:v>
                </c:pt>
                <c:pt idx="22">
                  <c:v>30.0</c:v>
                </c:pt>
                <c:pt idx="23">
                  <c:v>6.0</c:v>
                </c:pt>
                <c:pt idx="24">
                  <c:v>3.0</c:v>
                </c:pt>
                <c:pt idx="25">
                  <c:v>5.0</c:v>
                </c:pt>
                <c:pt idx="26">
                  <c:v>20.0</c:v>
                </c:pt>
                <c:pt idx="27">
                  <c:v>1.0</c:v>
                </c:pt>
                <c:pt idx="28">
                  <c:v>2.0</c:v>
                </c:pt>
                <c:pt idx="29">
                  <c:v>5.0</c:v>
                </c:pt>
                <c:pt idx="30">
                  <c:v>2.0</c:v>
                </c:pt>
                <c:pt idx="31">
                  <c:v>1.0</c:v>
                </c:pt>
                <c:pt idx="32">
                  <c:v>5.0</c:v>
                </c:pt>
                <c:pt idx="33">
                  <c:v>2.0</c:v>
                </c:pt>
                <c:pt idx="34">
                  <c:v>6.0</c:v>
                </c:pt>
                <c:pt idx="35">
                  <c:v>6.0</c:v>
                </c:pt>
                <c:pt idx="36">
                  <c:v>10.0</c:v>
                </c:pt>
                <c:pt idx="37">
                  <c:v>5.0</c:v>
                </c:pt>
                <c:pt idx="38">
                  <c:v>4.0</c:v>
                </c:pt>
                <c:pt idx="39">
                  <c:v>10.0</c:v>
                </c:pt>
                <c:pt idx="40">
                  <c:v>30.0</c:v>
                </c:pt>
                <c:pt idx="41">
                  <c:v>26.0</c:v>
                </c:pt>
                <c:pt idx="42">
                  <c:v>10.0</c:v>
                </c:pt>
                <c:pt idx="43">
                  <c:v>12.0</c:v>
                </c:pt>
                <c:pt idx="44">
                  <c:v>10.0</c:v>
                </c:pt>
                <c:pt idx="45">
                  <c:v>20.0</c:v>
                </c:pt>
                <c:pt idx="46">
                  <c:v>15.0</c:v>
                </c:pt>
                <c:pt idx="47">
                  <c:v>10.0</c:v>
                </c:pt>
                <c:pt idx="48">
                  <c:v>2.0</c:v>
                </c:pt>
                <c:pt idx="49">
                  <c:v>10.0</c:v>
                </c:pt>
                <c:pt idx="50">
                  <c:v>1.0</c:v>
                </c:pt>
                <c:pt idx="51">
                  <c:v>5.0</c:v>
                </c:pt>
                <c:pt idx="52">
                  <c:v>15.0</c:v>
                </c:pt>
                <c:pt idx="53">
                  <c:v>5.0</c:v>
                </c:pt>
                <c:pt idx="54">
                  <c:v>2.0</c:v>
                </c:pt>
                <c:pt idx="55">
                  <c:v>104.0</c:v>
                </c:pt>
                <c:pt idx="56">
                  <c:v>12.0</c:v>
                </c:pt>
                <c:pt idx="57">
                  <c:v>10.0</c:v>
                </c:pt>
                <c:pt idx="58">
                  <c:v>5.0</c:v>
                </c:pt>
                <c:pt idx="59">
                  <c:v>11.0</c:v>
                </c:pt>
                <c:pt idx="60">
                  <c:v>30.0</c:v>
                </c:pt>
                <c:pt idx="61">
                  <c:v>12.0</c:v>
                </c:pt>
                <c:pt idx="62">
                  <c:v>6.0</c:v>
                </c:pt>
                <c:pt idx="63">
                  <c:v>3.0</c:v>
                </c:pt>
                <c:pt idx="64">
                  <c:v>5.0</c:v>
                </c:pt>
                <c:pt idx="65">
                  <c:v>3.0</c:v>
                </c:pt>
                <c:pt idx="66">
                  <c:v>5.0</c:v>
                </c:pt>
                <c:pt idx="67">
                  <c:v>6.0</c:v>
                </c:pt>
                <c:pt idx="68">
                  <c:v>5.0</c:v>
                </c:pt>
                <c:pt idx="69">
                  <c:v>5.0</c:v>
                </c:pt>
                <c:pt idx="70">
                  <c:v>100.0</c:v>
                </c:pt>
                <c:pt idx="71">
                  <c:v>10.0</c:v>
                </c:pt>
                <c:pt idx="72">
                  <c:v>24.0</c:v>
                </c:pt>
                <c:pt idx="73">
                  <c:v>6.0</c:v>
                </c:pt>
                <c:pt idx="74">
                  <c:v>2.0</c:v>
                </c:pt>
                <c:pt idx="75">
                  <c:v>20.0</c:v>
                </c:pt>
                <c:pt idx="76">
                  <c:v>6.0</c:v>
                </c:pt>
                <c:pt idx="77">
                  <c:v>5.0</c:v>
                </c:pt>
                <c:pt idx="78">
                  <c:v>24.0</c:v>
                </c:pt>
                <c:pt idx="79">
                  <c:v>4.0</c:v>
                </c:pt>
                <c:pt idx="80">
                  <c:v>0.0</c:v>
                </c:pt>
                <c:pt idx="81">
                  <c:v>5.0</c:v>
                </c:pt>
                <c:pt idx="82">
                  <c:v>15.0</c:v>
                </c:pt>
                <c:pt idx="83">
                  <c:v>6.0</c:v>
                </c:pt>
                <c:pt idx="84">
                  <c:v>15.0</c:v>
                </c:pt>
              </c:numCache>
            </c:numRef>
          </c:val>
          <c:smooth val="0"/>
        </c:ser>
        <c:ser>
          <c:idx val="1"/>
          <c:order val="1"/>
          <c:tx>
            <c:strRef>
              <c:f>'3. Books vs hrs'!$B$1</c:f>
              <c:strCache>
                <c:ptCount val="1"/>
                <c:pt idx="0">
                  <c:v>On average, how many hours did it take you to complete a project in your most recent Nanodegree program?</c:v>
                </c:pt>
              </c:strCache>
            </c:strRef>
          </c:tx>
          <c:spPr>
            <a:ln w="28575" cap="rnd">
              <a:solidFill>
                <a:schemeClr val="accent2"/>
              </a:solidFill>
              <a:round/>
            </a:ln>
            <a:effectLst/>
          </c:spPr>
          <c:marker>
            <c:symbol val="none"/>
          </c:marker>
          <c:val>
            <c:numRef>
              <c:f>'3. Books vs hrs'!$B$2:$B$86</c:f>
              <c:numCache>
                <c:formatCode>General</c:formatCode>
                <c:ptCount val="85"/>
                <c:pt idx="0">
                  <c:v>15.0</c:v>
                </c:pt>
                <c:pt idx="1">
                  <c:v>7.0</c:v>
                </c:pt>
                <c:pt idx="2">
                  <c:v>1.0</c:v>
                </c:pt>
                <c:pt idx="3">
                  <c:v>5.0</c:v>
                </c:pt>
                <c:pt idx="4">
                  <c:v>5.0</c:v>
                </c:pt>
                <c:pt idx="5">
                  <c:v>50.0</c:v>
                </c:pt>
                <c:pt idx="6">
                  <c:v>80.0</c:v>
                </c:pt>
                <c:pt idx="7">
                  <c:v>5.0</c:v>
                </c:pt>
                <c:pt idx="8">
                  <c:v>8.0</c:v>
                </c:pt>
                <c:pt idx="9">
                  <c:v>2.0</c:v>
                </c:pt>
                <c:pt idx="10">
                  <c:v>90.0</c:v>
                </c:pt>
                <c:pt idx="11">
                  <c:v>10.0</c:v>
                </c:pt>
                <c:pt idx="12">
                  <c:v>16.0</c:v>
                </c:pt>
                <c:pt idx="13">
                  <c:v>120.0</c:v>
                </c:pt>
                <c:pt idx="14">
                  <c:v>10.0</c:v>
                </c:pt>
                <c:pt idx="15">
                  <c:v>12.0</c:v>
                </c:pt>
                <c:pt idx="16">
                  <c:v>15.0</c:v>
                </c:pt>
                <c:pt idx="17">
                  <c:v>20.0</c:v>
                </c:pt>
                <c:pt idx="18">
                  <c:v>6.0</c:v>
                </c:pt>
                <c:pt idx="19">
                  <c:v>4.0</c:v>
                </c:pt>
                <c:pt idx="20">
                  <c:v>10.0</c:v>
                </c:pt>
                <c:pt idx="21">
                  <c:v>7.0</c:v>
                </c:pt>
                <c:pt idx="22">
                  <c:v>8.0</c:v>
                </c:pt>
                <c:pt idx="23">
                  <c:v>2.0</c:v>
                </c:pt>
                <c:pt idx="24">
                  <c:v>6.0</c:v>
                </c:pt>
                <c:pt idx="25">
                  <c:v>8.0</c:v>
                </c:pt>
                <c:pt idx="26">
                  <c:v>20.0</c:v>
                </c:pt>
                <c:pt idx="27">
                  <c:v>20.0</c:v>
                </c:pt>
                <c:pt idx="28">
                  <c:v>60.0</c:v>
                </c:pt>
                <c:pt idx="29">
                  <c:v>15.0</c:v>
                </c:pt>
                <c:pt idx="30">
                  <c:v>5.0</c:v>
                </c:pt>
                <c:pt idx="31">
                  <c:v>12.0</c:v>
                </c:pt>
                <c:pt idx="32">
                  <c:v>6.0</c:v>
                </c:pt>
                <c:pt idx="33">
                  <c:v>5.0</c:v>
                </c:pt>
                <c:pt idx="34">
                  <c:v>24.0</c:v>
                </c:pt>
                <c:pt idx="35">
                  <c:v>12.0</c:v>
                </c:pt>
                <c:pt idx="36">
                  <c:v>4.0</c:v>
                </c:pt>
                <c:pt idx="37">
                  <c:v>8.0</c:v>
                </c:pt>
                <c:pt idx="38">
                  <c:v>40.0</c:v>
                </c:pt>
                <c:pt idx="39">
                  <c:v>20.0</c:v>
                </c:pt>
                <c:pt idx="40">
                  <c:v>20.0</c:v>
                </c:pt>
                <c:pt idx="41">
                  <c:v>80.0</c:v>
                </c:pt>
                <c:pt idx="42">
                  <c:v>140.0</c:v>
                </c:pt>
                <c:pt idx="43">
                  <c:v>10.0</c:v>
                </c:pt>
                <c:pt idx="44">
                  <c:v>15.0</c:v>
                </c:pt>
                <c:pt idx="45">
                  <c:v>10.0</c:v>
                </c:pt>
                <c:pt idx="46">
                  <c:v>4.0</c:v>
                </c:pt>
                <c:pt idx="47">
                  <c:v>10.0</c:v>
                </c:pt>
                <c:pt idx="48">
                  <c:v>17.0</c:v>
                </c:pt>
                <c:pt idx="49">
                  <c:v>10.0</c:v>
                </c:pt>
                <c:pt idx="50">
                  <c:v>3.0</c:v>
                </c:pt>
                <c:pt idx="52">
                  <c:v>24.0</c:v>
                </c:pt>
                <c:pt idx="53">
                  <c:v>15.0</c:v>
                </c:pt>
                <c:pt idx="54">
                  <c:v>80.0</c:v>
                </c:pt>
                <c:pt idx="55">
                  <c:v>4.0</c:v>
                </c:pt>
                <c:pt idx="56">
                  <c:v>8.0</c:v>
                </c:pt>
                <c:pt idx="58">
                  <c:v>20.0</c:v>
                </c:pt>
                <c:pt idx="59">
                  <c:v>100.0</c:v>
                </c:pt>
                <c:pt idx="60">
                  <c:v>2.0</c:v>
                </c:pt>
                <c:pt idx="61">
                  <c:v>48.0</c:v>
                </c:pt>
                <c:pt idx="62">
                  <c:v>240.0</c:v>
                </c:pt>
                <c:pt idx="63">
                  <c:v>2.0</c:v>
                </c:pt>
                <c:pt idx="64">
                  <c:v>5.0</c:v>
                </c:pt>
                <c:pt idx="65">
                  <c:v>40.0</c:v>
                </c:pt>
                <c:pt idx="66">
                  <c:v>10.0</c:v>
                </c:pt>
                <c:pt idx="67">
                  <c:v>4.0</c:v>
                </c:pt>
                <c:pt idx="68">
                  <c:v>72.0</c:v>
                </c:pt>
                <c:pt idx="69">
                  <c:v>30.0</c:v>
                </c:pt>
                <c:pt idx="70">
                  <c:v>15.0</c:v>
                </c:pt>
                <c:pt idx="71">
                  <c:v>10.0</c:v>
                </c:pt>
                <c:pt idx="72">
                  <c:v>25.0</c:v>
                </c:pt>
                <c:pt idx="73">
                  <c:v>20.0</c:v>
                </c:pt>
                <c:pt idx="74">
                  <c:v>10.0</c:v>
                </c:pt>
                <c:pt idx="75">
                  <c:v>4.0</c:v>
                </c:pt>
                <c:pt idx="76">
                  <c:v>48.0</c:v>
                </c:pt>
                <c:pt idx="77">
                  <c:v>10.0</c:v>
                </c:pt>
                <c:pt idx="78">
                  <c:v>12.0</c:v>
                </c:pt>
                <c:pt idx="79">
                  <c:v>15.0</c:v>
                </c:pt>
                <c:pt idx="81">
                  <c:v>25.0</c:v>
                </c:pt>
                <c:pt idx="82">
                  <c:v>7.0</c:v>
                </c:pt>
                <c:pt idx="83">
                  <c:v>80.0</c:v>
                </c:pt>
                <c:pt idx="84">
                  <c:v>10.0</c:v>
                </c:pt>
              </c:numCache>
            </c:numRef>
          </c:val>
          <c:smooth val="0"/>
        </c:ser>
        <c:dLbls>
          <c:showLegendKey val="0"/>
          <c:showVal val="0"/>
          <c:showCatName val="0"/>
          <c:showSerName val="0"/>
          <c:showPercent val="0"/>
          <c:showBubbleSize val="0"/>
        </c:dLbls>
        <c:smooth val="0"/>
        <c:axId val="1398782352"/>
        <c:axId val="1398119024"/>
      </c:lineChart>
      <c:catAx>
        <c:axId val="1398782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119024"/>
        <c:crosses val="autoZero"/>
        <c:auto val="1"/>
        <c:lblAlgn val="ctr"/>
        <c:lblOffset val="100"/>
        <c:noMultiLvlLbl val="0"/>
      </c:catAx>
      <c:valAx>
        <c:axId val="13981190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78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time for Bachelors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Histogram_HID2!$A$1:$A$31</c:f>
              <c:numCache>
                <c:formatCode>General</c:formatCode>
                <c:ptCount val="31"/>
                <c:pt idx="0">
                  <c:v>0.0</c:v>
                </c:pt>
                <c:pt idx="1">
                  <c:v>0.0</c:v>
                </c:pt>
                <c:pt idx="2">
                  <c:v>21.0</c:v>
                </c:pt>
                <c:pt idx="3">
                  <c:v>21.0</c:v>
                </c:pt>
                <c:pt idx="4">
                  <c:v>21.0</c:v>
                </c:pt>
                <c:pt idx="5">
                  <c:v>42.0</c:v>
                </c:pt>
                <c:pt idx="6">
                  <c:v>42.0</c:v>
                </c:pt>
                <c:pt idx="7">
                  <c:v>42.0</c:v>
                </c:pt>
                <c:pt idx="8">
                  <c:v>63.0</c:v>
                </c:pt>
                <c:pt idx="9">
                  <c:v>63.0</c:v>
                </c:pt>
                <c:pt idx="10">
                  <c:v>63.0</c:v>
                </c:pt>
                <c:pt idx="11">
                  <c:v>84.0</c:v>
                </c:pt>
                <c:pt idx="12">
                  <c:v>84.0</c:v>
                </c:pt>
                <c:pt idx="13">
                  <c:v>84.0</c:v>
                </c:pt>
                <c:pt idx="14">
                  <c:v>105.0</c:v>
                </c:pt>
                <c:pt idx="15">
                  <c:v>105.0</c:v>
                </c:pt>
                <c:pt idx="16">
                  <c:v>105.0</c:v>
                </c:pt>
                <c:pt idx="17">
                  <c:v>126.0</c:v>
                </c:pt>
                <c:pt idx="18">
                  <c:v>126.0</c:v>
                </c:pt>
                <c:pt idx="19">
                  <c:v>126.0</c:v>
                </c:pt>
                <c:pt idx="20">
                  <c:v>147.0</c:v>
                </c:pt>
                <c:pt idx="21">
                  <c:v>147.0</c:v>
                </c:pt>
                <c:pt idx="22">
                  <c:v>147.0</c:v>
                </c:pt>
                <c:pt idx="23">
                  <c:v>168.0</c:v>
                </c:pt>
                <c:pt idx="24">
                  <c:v>168.0</c:v>
                </c:pt>
                <c:pt idx="25">
                  <c:v>168.0</c:v>
                </c:pt>
                <c:pt idx="26">
                  <c:v>189.0</c:v>
                </c:pt>
                <c:pt idx="27">
                  <c:v>189.0</c:v>
                </c:pt>
                <c:pt idx="28">
                  <c:v>189.0</c:v>
                </c:pt>
                <c:pt idx="29">
                  <c:v>210.0</c:v>
                </c:pt>
                <c:pt idx="30">
                  <c:v>210.0</c:v>
                </c:pt>
              </c:numCache>
            </c:numRef>
          </c:xVal>
          <c:yVal>
            <c:numRef>
              <c:f>Histogram_HID2!$B$1:$B$31</c:f>
              <c:numCache>
                <c:formatCode>General</c:formatCode>
                <c:ptCount val="31"/>
                <c:pt idx="0">
                  <c:v>0.0</c:v>
                </c:pt>
                <c:pt idx="1">
                  <c:v>1.0</c:v>
                </c:pt>
                <c:pt idx="2">
                  <c:v>1.0</c:v>
                </c:pt>
                <c:pt idx="3">
                  <c:v>0.0</c:v>
                </c:pt>
                <c:pt idx="4">
                  <c:v>5.0</c:v>
                </c:pt>
                <c:pt idx="5">
                  <c:v>5.0</c:v>
                </c:pt>
                <c:pt idx="6">
                  <c:v>0.0</c:v>
                </c:pt>
                <c:pt idx="7">
                  <c:v>5.0</c:v>
                </c:pt>
                <c:pt idx="8">
                  <c:v>5.0</c:v>
                </c:pt>
                <c:pt idx="9">
                  <c:v>0.0</c:v>
                </c:pt>
                <c:pt idx="10">
                  <c:v>1.0</c:v>
                </c:pt>
                <c:pt idx="11">
                  <c:v>1.0</c:v>
                </c:pt>
                <c:pt idx="12">
                  <c:v>0.0</c:v>
                </c:pt>
                <c:pt idx="13">
                  <c:v>1.0</c:v>
                </c:pt>
                <c:pt idx="14">
                  <c:v>1.0</c:v>
                </c:pt>
                <c:pt idx="15">
                  <c:v>0.0</c:v>
                </c:pt>
                <c:pt idx="16">
                  <c:v>3.0</c:v>
                </c:pt>
                <c:pt idx="17">
                  <c:v>3.0</c:v>
                </c:pt>
                <c:pt idx="18">
                  <c:v>0.0</c:v>
                </c:pt>
                <c:pt idx="19">
                  <c:v>0.0</c:v>
                </c:pt>
                <c:pt idx="20">
                  <c:v>0.0</c:v>
                </c:pt>
                <c:pt idx="21">
                  <c:v>0.0</c:v>
                </c:pt>
                <c:pt idx="22">
                  <c:v>2.0</c:v>
                </c:pt>
                <c:pt idx="23">
                  <c:v>2.0</c:v>
                </c:pt>
                <c:pt idx="24">
                  <c:v>0.0</c:v>
                </c:pt>
                <c:pt idx="25">
                  <c:v>1.0</c:v>
                </c:pt>
                <c:pt idx="26">
                  <c:v>1.0</c:v>
                </c:pt>
                <c:pt idx="27">
                  <c:v>0.0</c:v>
                </c:pt>
                <c:pt idx="28">
                  <c:v>1.0</c:v>
                </c:pt>
                <c:pt idx="29">
                  <c:v>1.0</c:v>
                </c:pt>
                <c:pt idx="30">
                  <c:v>0.0</c:v>
                </c:pt>
              </c:numCache>
            </c:numRef>
          </c:yVal>
          <c:smooth val="0"/>
        </c:ser>
        <c:dLbls>
          <c:showLegendKey val="0"/>
          <c:showVal val="0"/>
          <c:showCatName val="0"/>
          <c:showSerName val="0"/>
          <c:showPercent val="0"/>
          <c:showBubbleSize val="0"/>
        </c:dLbls>
        <c:axId val="1414015296"/>
        <c:axId val="1413843920"/>
      </c:scatterChart>
      <c:valAx>
        <c:axId val="1414015296"/>
        <c:scaling>
          <c:orientation val="minMax"/>
          <c:max val="210.0"/>
          <c:min val="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in minutes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43920"/>
        <c:crosses val="autoZero"/>
        <c:crossBetween val="midCat"/>
      </c:valAx>
      <c:valAx>
        <c:axId val="1413843920"/>
        <c:scaling>
          <c:orientation val="minMax"/>
          <c:max val="5.0"/>
          <c:min val="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015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Histogram_HID2!$C$1:$C$31</c:f>
              <c:numCache>
                <c:formatCode>General</c:formatCode>
                <c:ptCount val="31"/>
                <c:pt idx="0">
                  <c:v>0.0</c:v>
                </c:pt>
                <c:pt idx="1">
                  <c:v>0.0</c:v>
                </c:pt>
                <c:pt idx="2">
                  <c:v>19.0</c:v>
                </c:pt>
                <c:pt idx="3">
                  <c:v>19.0</c:v>
                </c:pt>
                <c:pt idx="4">
                  <c:v>19.0</c:v>
                </c:pt>
                <c:pt idx="5">
                  <c:v>38.0</c:v>
                </c:pt>
                <c:pt idx="6">
                  <c:v>38.0</c:v>
                </c:pt>
                <c:pt idx="7">
                  <c:v>38.0</c:v>
                </c:pt>
                <c:pt idx="8">
                  <c:v>57.0</c:v>
                </c:pt>
                <c:pt idx="9">
                  <c:v>57.0</c:v>
                </c:pt>
                <c:pt idx="10">
                  <c:v>57.0</c:v>
                </c:pt>
                <c:pt idx="11">
                  <c:v>76.0</c:v>
                </c:pt>
                <c:pt idx="12">
                  <c:v>76.0</c:v>
                </c:pt>
                <c:pt idx="13">
                  <c:v>76.0</c:v>
                </c:pt>
                <c:pt idx="14">
                  <c:v>95.0</c:v>
                </c:pt>
                <c:pt idx="15">
                  <c:v>95.0</c:v>
                </c:pt>
                <c:pt idx="16">
                  <c:v>95.0</c:v>
                </c:pt>
                <c:pt idx="17">
                  <c:v>114.0</c:v>
                </c:pt>
                <c:pt idx="18">
                  <c:v>114.0</c:v>
                </c:pt>
                <c:pt idx="19">
                  <c:v>114.0</c:v>
                </c:pt>
                <c:pt idx="20">
                  <c:v>133.0</c:v>
                </c:pt>
                <c:pt idx="21">
                  <c:v>133.0</c:v>
                </c:pt>
                <c:pt idx="22">
                  <c:v>133.0</c:v>
                </c:pt>
                <c:pt idx="23">
                  <c:v>152.0</c:v>
                </c:pt>
                <c:pt idx="24">
                  <c:v>152.0</c:v>
                </c:pt>
                <c:pt idx="25">
                  <c:v>152.0</c:v>
                </c:pt>
                <c:pt idx="26">
                  <c:v>171.0</c:v>
                </c:pt>
                <c:pt idx="27">
                  <c:v>171.0</c:v>
                </c:pt>
                <c:pt idx="28">
                  <c:v>171.0</c:v>
                </c:pt>
                <c:pt idx="29">
                  <c:v>190.0</c:v>
                </c:pt>
                <c:pt idx="30">
                  <c:v>190.0</c:v>
                </c:pt>
              </c:numCache>
            </c:numRef>
          </c:xVal>
          <c:yVal>
            <c:numRef>
              <c:f>Histogram_HID2!$D$1:$D$31</c:f>
              <c:numCache>
                <c:formatCode>General</c:formatCode>
                <c:ptCount val="31"/>
                <c:pt idx="0">
                  <c:v>0.0</c:v>
                </c:pt>
                <c:pt idx="1">
                  <c:v>0.0</c:v>
                </c:pt>
                <c:pt idx="2">
                  <c:v>0.0</c:v>
                </c:pt>
                <c:pt idx="3">
                  <c:v>0.0</c:v>
                </c:pt>
                <c:pt idx="4">
                  <c:v>3.0</c:v>
                </c:pt>
                <c:pt idx="5">
                  <c:v>3.0</c:v>
                </c:pt>
                <c:pt idx="6">
                  <c:v>0.0</c:v>
                </c:pt>
                <c:pt idx="7">
                  <c:v>10.0</c:v>
                </c:pt>
                <c:pt idx="8">
                  <c:v>10.0</c:v>
                </c:pt>
                <c:pt idx="9">
                  <c:v>0.0</c:v>
                </c:pt>
                <c:pt idx="10">
                  <c:v>3.0</c:v>
                </c:pt>
                <c:pt idx="11">
                  <c:v>3.0</c:v>
                </c:pt>
                <c:pt idx="12">
                  <c:v>0.0</c:v>
                </c:pt>
                <c:pt idx="13">
                  <c:v>1.0</c:v>
                </c:pt>
                <c:pt idx="14">
                  <c:v>1.0</c:v>
                </c:pt>
                <c:pt idx="15">
                  <c:v>0.0</c:v>
                </c:pt>
                <c:pt idx="16">
                  <c:v>0.0</c:v>
                </c:pt>
                <c:pt idx="17">
                  <c:v>0.0</c:v>
                </c:pt>
                <c:pt idx="18">
                  <c:v>0.0</c:v>
                </c:pt>
                <c:pt idx="19">
                  <c:v>1.0</c:v>
                </c:pt>
                <c:pt idx="20">
                  <c:v>1.0</c:v>
                </c:pt>
                <c:pt idx="21">
                  <c:v>0.0</c:v>
                </c:pt>
                <c:pt idx="22">
                  <c:v>1.0</c:v>
                </c:pt>
                <c:pt idx="23">
                  <c:v>1.0</c:v>
                </c:pt>
                <c:pt idx="24">
                  <c:v>0.0</c:v>
                </c:pt>
                <c:pt idx="25">
                  <c:v>0.0</c:v>
                </c:pt>
                <c:pt idx="26">
                  <c:v>0.0</c:v>
                </c:pt>
                <c:pt idx="27">
                  <c:v>0.0</c:v>
                </c:pt>
                <c:pt idx="28">
                  <c:v>1.0</c:v>
                </c:pt>
                <c:pt idx="29">
                  <c:v>1.0</c:v>
                </c:pt>
                <c:pt idx="30">
                  <c:v>0.0</c:v>
                </c:pt>
              </c:numCache>
            </c:numRef>
          </c:yVal>
          <c:smooth val="0"/>
        </c:ser>
        <c:dLbls>
          <c:showLegendKey val="0"/>
          <c:showVal val="0"/>
          <c:showCatName val="0"/>
          <c:showSerName val="0"/>
          <c:showPercent val="0"/>
          <c:showBubbleSize val="0"/>
        </c:dLbls>
        <c:axId val="927157616"/>
        <c:axId val="927159936"/>
      </c:scatterChart>
      <c:valAx>
        <c:axId val="927157616"/>
        <c:scaling>
          <c:orientation val="minMax"/>
          <c:max val="190.0"/>
          <c:min val="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59936"/>
        <c:crosses val="autoZero"/>
        <c:crossBetween val="midCat"/>
      </c:valAx>
      <c:valAx>
        <c:axId val="927159936"/>
        <c:scaling>
          <c:orientation val="minMax"/>
          <c:max val="10.0"/>
          <c:min val="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5761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Connection between read books per year and time spent on Nanodegree project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'3. Books vs hrs'!$E$1</c:f>
              <c:strCache>
                <c:ptCount val="1"/>
                <c:pt idx="0">
                  <c:v>books</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'3. Books vs hrs'!$E$2:$E$21</c:f>
              <c:numCache>
                <c:formatCode>General</c:formatCode>
                <c:ptCount val="20"/>
                <c:pt idx="0">
                  <c:v>2.0</c:v>
                </c:pt>
                <c:pt idx="1">
                  <c:v>10.0</c:v>
                </c:pt>
                <c:pt idx="2">
                  <c:v>45.0</c:v>
                </c:pt>
                <c:pt idx="3">
                  <c:v>25.0</c:v>
                </c:pt>
                <c:pt idx="4">
                  <c:v>50.0</c:v>
                </c:pt>
                <c:pt idx="5">
                  <c:v>18.0</c:v>
                </c:pt>
                <c:pt idx="6">
                  <c:v>15.0</c:v>
                </c:pt>
                <c:pt idx="7">
                  <c:v>30.0</c:v>
                </c:pt>
                <c:pt idx="8">
                  <c:v>2.0</c:v>
                </c:pt>
                <c:pt idx="9">
                  <c:v>12.0</c:v>
                </c:pt>
                <c:pt idx="10">
                  <c:v>3.0</c:v>
                </c:pt>
                <c:pt idx="11">
                  <c:v>50.0</c:v>
                </c:pt>
                <c:pt idx="12">
                  <c:v>15.0</c:v>
                </c:pt>
                <c:pt idx="13">
                  <c:v>12.0</c:v>
                </c:pt>
                <c:pt idx="14">
                  <c:v>6.0</c:v>
                </c:pt>
                <c:pt idx="15">
                  <c:v>20.0</c:v>
                </c:pt>
                <c:pt idx="16">
                  <c:v>30.0</c:v>
                </c:pt>
                <c:pt idx="17">
                  <c:v>4.0</c:v>
                </c:pt>
                <c:pt idx="18">
                  <c:v>10.0</c:v>
                </c:pt>
                <c:pt idx="19">
                  <c:v>6.0</c:v>
                </c:pt>
              </c:numCache>
            </c:numRef>
          </c:val>
          <c:smooth val="0"/>
        </c:ser>
        <c:ser>
          <c:idx val="1"/>
          <c:order val="1"/>
          <c:tx>
            <c:strRef>
              <c:f>'3. Books vs hrs'!$F$1</c:f>
              <c:strCache>
                <c:ptCount val="1"/>
                <c:pt idx="0">
                  <c:v>hours</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'3. Books vs hrs'!$F$2:$F$21</c:f>
              <c:numCache>
                <c:formatCode>General</c:formatCode>
                <c:ptCount val="20"/>
                <c:pt idx="0">
                  <c:v>15.0</c:v>
                </c:pt>
                <c:pt idx="1">
                  <c:v>7.0</c:v>
                </c:pt>
                <c:pt idx="2">
                  <c:v>1.0</c:v>
                </c:pt>
                <c:pt idx="3">
                  <c:v>5.0</c:v>
                </c:pt>
                <c:pt idx="4">
                  <c:v>5.0</c:v>
                </c:pt>
                <c:pt idx="5">
                  <c:v>50.0</c:v>
                </c:pt>
                <c:pt idx="6">
                  <c:v>80.0</c:v>
                </c:pt>
                <c:pt idx="7">
                  <c:v>5.0</c:v>
                </c:pt>
                <c:pt idx="8">
                  <c:v>8.0</c:v>
                </c:pt>
                <c:pt idx="9">
                  <c:v>2.0</c:v>
                </c:pt>
                <c:pt idx="10">
                  <c:v>90.0</c:v>
                </c:pt>
                <c:pt idx="11">
                  <c:v>10.0</c:v>
                </c:pt>
                <c:pt idx="12">
                  <c:v>16.0</c:v>
                </c:pt>
                <c:pt idx="13">
                  <c:v>120.0</c:v>
                </c:pt>
                <c:pt idx="14">
                  <c:v>10.0</c:v>
                </c:pt>
                <c:pt idx="15">
                  <c:v>12.0</c:v>
                </c:pt>
                <c:pt idx="16">
                  <c:v>15.0</c:v>
                </c:pt>
                <c:pt idx="17">
                  <c:v>20.0</c:v>
                </c:pt>
                <c:pt idx="18">
                  <c:v>6.0</c:v>
                </c:pt>
                <c:pt idx="19">
                  <c:v>4.0</c:v>
                </c:pt>
              </c:numCache>
            </c:numRef>
          </c:val>
          <c:smooth val="0"/>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927565648"/>
        <c:axId val="927569040"/>
      </c:lineChart>
      <c:catAx>
        <c:axId val="9275656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Books</a:t>
                </a:r>
              </a:p>
            </c:rich>
          </c:tx>
          <c:layout>
            <c:manualLayout>
              <c:xMode val="edge"/>
              <c:yMode val="edge"/>
              <c:x val="0.468944214343149"/>
              <c:y val="0.8502545113872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7569040"/>
        <c:crosses val="autoZero"/>
        <c:auto val="1"/>
        <c:lblAlgn val="ctr"/>
        <c:lblOffset val="100"/>
        <c:noMultiLvlLbl val="0"/>
      </c:catAx>
      <c:valAx>
        <c:axId val="927569040"/>
        <c:scaling>
          <c:orientation val="minMax"/>
        </c:scaling>
        <c:delete val="0"/>
        <c:axPos val="l"/>
        <c:minorGridlines>
          <c:spPr>
            <a:ln>
              <a:solidFill>
                <a:schemeClr val="dk1">
                  <a:lumMod val="5000"/>
                  <a:lumOff val="95000"/>
                </a:schemeClr>
              </a:solidFill>
            </a:ln>
            <a:effectLst/>
          </c:spPr>
        </c:min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275656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Books vs hrs'!$A$1</c:f>
              <c:strCache>
                <c:ptCount val="1"/>
                <c:pt idx="0">
                  <c:v>On average, how many books do you read (or listen to) per year?</c:v>
                </c:pt>
              </c:strCache>
            </c:strRef>
          </c:tx>
          <c:spPr>
            <a:ln w="28575" cap="rnd">
              <a:solidFill>
                <a:schemeClr val="accent1"/>
              </a:solidFill>
              <a:round/>
            </a:ln>
            <a:effectLst/>
          </c:spPr>
          <c:marker>
            <c:symbol val="none"/>
          </c:marker>
          <c:val>
            <c:numRef>
              <c:f>'3. Books vs hrs'!$A$2:$A$86</c:f>
              <c:numCache>
                <c:formatCode>General</c:formatCode>
                <c:ptCount val="85"/>
                <c:pt idx="0">
                  <c:v>2.0</c:v>
                </c:pt>
                <c:pt idx="1">
                  <c:v>10.0</c:v>
                </c:pt>
                <c:pt idx="2">
                  <c:v>45.0</c:v>
                </c:pt>
                <c:pt idx="3">
                  <c:v>25.0</c:v>
                </c:pt>
                <c:pt idx="4">
                  <c:v>50.0</c:v>
                </c:pt>
                <c:pt idx="5">
                  <c:v>18.0</c:v>
                </c:pt>
                <c:pt idx="6">
                  <c:v>15.0</c:v>
                </c:pt>
                <c:pt idx="7">
                  <c:v>30.0</c:v>
                </c:pt>
                <c:pt idx="8">
                  <c:v>2.0</c:v>
                </c:pt>
                <c:pt idx="9">
                  <c:v>12.0</c:v>
                </c:pt>
                <c:pt idx="10">
                  <c:v>3.0</c:v>
                </c:pt>
                <c:pt idx="11">
                  <c:v>50.0</c:v>
                </c:pt>
                <c:pt idx="12">
                  <c:v>15.0</c:v>
                </c:pt>
                <c:pt idx="13">
                  <c:v>12.0</c:v>
                </c:pt>
                <c:pt idx="14">
                  <c:v>6.0</c:v>
                </c:pt>
                <c:pt idx="15">
                  <c:v>20.0</c:v>
                </c:pt>
                <c:pt idx="16">
                  <c:v>30.0</c:v>
                </c:pt>
                <c:pt idx="17">
                  <c:v>4.0</c:v>
                </c:pt>
                <c:pt idx="18">
                  <c:v>10.0</c:v>
                </c:pt>
                <c:pt idx="19">
                  <c:v>6.0</c:v>
                </c:pt>
                <c:pt idx="20">
                  <c:v>8.0</c:v>
                </c:pt>
                <c:pt idx="21">
                  <c:v>10.0</c:v>
                </c:pt>
                <c:pt idx="22">
                  <c:v>30.0</c:v>
                </c:pt>
                <c:pt idx="23">
                  <c:v>6.0</c:v>
                </c:pt>
                <c:pt idx="24">
                  <c:v>3.0</c:v>
                </c:pt>
                <c:pt idx="25">
                  <c:v>5.0</c:v>
                </c:pt>
                <c:pt idx="26">
                  <c:v>20.0</c:v>
                </c:pt>
                <c:pt idx="27">
                  <c:v>1.0</c:v>
                </c:pt>
                <c:pt idx="28">
                  <c:v>2.0</c:v>
                </c:pt>
                <c:pt idx="29">
                  <c:v>5.0</c:v>
                </c:pt>
                <c:pt idx="30">
                  <c:v>2.0</c:v>
                </c:pt>
                <c:pt idx="31">
                  <c:v>1.0</c:v>
                </c:pt>
                <c:pt idx="32">
                  <c:v>5.0</c:v>
                </c:pt>
                <c:pt idx="33">
                  <c:v>2.0</c:v>
                </c:pt>
                <c:pt idx="34">
                  <c:v>6.0</c:v>
                </c:pt>
                <c:pt idx="35">
                  <c:v>6.0</c:v>
                </c:pt>
                <c:pt idx="36">
                  <c:v>10.0</c:v>
                </c:pt>
                <c:pt idx="37">
                  <c:v>5.0</c:v>
                </c:pt>
                <c:pt idx="38">
                  <c:v>4.0</c:v>
                </c:pt>
                <c:pt idx="39">
                  <c:v>10.0</c:v>
                </c:pt>
                <c:pt idx="40">
                  <c:v>30.0</c:v>
                </c:pt>
                <c:pt idx="41">
                  <c:v>26.0</c:v>
                </c:pt>
                <c:pt idx="42">
                  <c:v>10.0</c:v>
                </c:pt>
                <c:pt idx="43">
                  <c:v>12.0</c:v>
                </c:pt>
                <c:pt idx="44">
                  <c:v>10.0</c:v>
                </c:pt>
                <c:pt idx="45">
                  <c:v>20.0</c:v>
                </c:pt>
                <c:pt idx="46">
                  <c:v>15.0</c:v>
                </c:pt>
                <c:pt idx="47">
                  <c:v>10.0</c:v>
                </c:pt>
                <c:pt idx="48">
                  <c:v>2.0</c:v>
                </c:pt>
                <c:pt idx="49">
                  <c:v>10.0</c:v>
                </c:pt>
                <c:pt idx="50">
                  <c:v>1.0</c:v>
                </c:pt>
                <c:pt idx="51">
                  <c:v>5.0</c:v>
                </c:pt>
                <c:pt idx="52">
                  <c:v>15.0</c:v>
                </c:pt>
                <c:pt idx="53">
                  <c:v>5.0</c:v>
                </c:pt>
                <c:pt idx="54">
                  <c:v>2.0</c:v>
                </c:pt>
                <c:pt idx="55">
                  <c:v>104.0</c:v>
                </c:pt>
                <c:pt idx="56">
                  <c:v>12.0</c:v>
                </c:pt>
                <c:pt idx="57">
                  <c:v>10.0</c:v>
                </c:pt>
                <c:pt idx="58">
                  <c:v>5.0</c:v>
                </c:pt>
                <c:pt idx="59">
                  <c:v>11.0</c:v>
                </c:pt>
                <c:pt idx="60">
                  <c:v>30.0</c:v>
                </c:pt>
                <c:pt idx="61">
                  <c:v>12.0</c:v>
                </c:pt>
                <c:pt idx="62">
                  <c:v>6.0</c:v>
                </c:pt>
                <c:pt idx="63">
                  <c:v>3.0</c:v>
                </c:pt>
                <c:pt idx="64">
                  <c:v>5.0</c:v>
                </c:pt>
                <c:pt idx="65">
                  <c:v>3.0</c:v>
                </c:pt>
                <c:pt idx="66">
                  <c:v>5.0</c:v>
                </c:pt>
                <c:pt idx="67">
                  <c:v>6.0</c:v>
                </c:pt>
                <c:pt idx="68">
                  <c:v>5.0</c:v>
                </c:pt>
                <c:pt idx="69">
                  <c:v>5.0</c:v>
                </c:pt>
                <c:pt idx="70">
                  <c:v>100.0</c:v>
                </c:pt>
                <c:pt idx="71">
                  <c:v>10.0</c:v>
                </c:pt>
                <c:pt idx="72">
                  <c:v>24.0</c:v>
                </c:pt>
                <c:pt idx="73">
                  <c:v>6.0</c:v>
                </c:pt>
                <c:pt idx="74">
                  <c:v>2.0</c:v>
                </c:pt>
                <c:pt idx="75">
                  <c:v>20.0</c:v>
                </c:pt>
                <c:pt idx="76">
                  <c:v>6.0</c:v>
                </c:pt>
                <c:pt idx="77">
                  <c:v>5.0</c:v>
                </c:pt>
                <c:pt idx="78">
                  <c:v>24.0</c:v>
                </c:pt>
                <c:pt idx="79">
                  <c:v>4.0</c:v>
                </c:pt>
                <c:pt idx="80">
                  <c:v>0.0</c:v>
                </c:pt>
                <c:pt idx="81">
                  <c:v>5.0</c:v>
                </c:pt>
                <c:pt idx="82">
                  <c:v>15.0</c:v>
                </c:pt>
                <c:pt idx="83">
                  <c:v>6.0</c:v>
                </c:pt>
                <c:pt idx="84">
                  <c:v>15.0</c:v>
                </c:pt>
              </c:numCache>
            </c:numRef>
          </c:val>
          <c:smooth val="0"/>
        </c:ser>
        <c:ser>
          <c:idx val="1"/>
          <c:order val="1"/>
          <c:tx>
            <c:strRef>
              <c:f>'3. Books vs hrs'!$B$1</c:f>
              <c:strCache>
                <c:ptCount val="1"/>
                <c:pt idx="0">
                  <c:v>On average, how many hours did it take you to complete a project in your most recent Nanodegree program?</c:v>
                </c:pt>
              </c:strCache>
            </c:strRef>
          </c:tx>
          <c:spPr>
            <a:ln w="28575" cap="rnd">
              <a:solidFill>
                <a:schemeClr val="accent2"/>
              </a:solidFill>
              <a:round/>
            </a:ln>
            <a:effectLst/>
          </c:spPr>
          <c:marker>
            <c:symbol val="none"/>
          </c:marker>
          <c:val>
            <c:numRef>
              <c:f>'3. Books vs hrs'!$B$2:$B$86</c:f>
              <c:numCache>
                <c:formatCode>General</c:formatCode>
                <c:ptCount val="85"/>
                <c:pt idx="0">
                  <c:v>15.0</c:v>
                </c:pt>
                <c:pt idx="1">
                  <c:v>7.0</c:v>
                </c:pt>
                <c:pt idx="2">
                  <c:v>1.0</c:v>
                </c:pt>
                <c:pt idx="3">
                  <c:v>5.0</c:v>
                </c:pt>
                <c:pt idx="4">
                  <c:v>5.0</c:v>
                </c:pt>
                <c:pt idx="5">
                  <c:v>50.0</c:v>
                </c:pt>
                <c:pt idx="6">
                  <c:v>80.0</c:v>
                </c:pt>
                <c:pt idx="7">
                  <c:v>5.0</c:v>
                </c:pt>
                <c:pt idx="8">
                  <c:v>8.0</c:v>
                </c:pt>
                <c:pt idx="9">
                  <c:v>2.0</c:v>
                </c:pt>
                <c:pt idx="10">
                  <c:v>90.0</c:v>
                </c:pt>
                <c:pt idx="11">
                  <c:v>10.0</c:v>
                </c:pt>
                <c:pt idx="12">
                  <c:v>16.0</c:v>
                </c:pt>
                <c:pt idx="13">
                  <c:v>120.0</c:v>
                </c:pt>
                <c:pt idx="14">
                  <c:v>10.0</c:v>
                </c:pt>
                <c:pt idx="15">
                  <c:v>12.0</c:v>
                </c:pt>
                <c:pt idx="16">
                  <c:v>15.0</c:v>
                </c:pt>
                <c:pt idx="17">
                  <c:v>20.0</c:v>
                </c:pt>
                <c:pt idx="18">
                  <c:v>6.0</c:v>
                </c:pt>
                <c:pt idx="19">
                  <c:v>4.0</c:v>
                </c:pt>
                <c:pt idx="20">
                  <c:v>10.0</c:v>
                </c:pt>
                <c:pt idx="21">
                  <c:v>7.0</c:v>
                </c:pt>
                <c:pt idx="22">
                  <c:v>8.0</c:v>
                </c:pt>
                <c:pt idx="23">
                  <c:v>2.0</c:v>
                </c:pt>
                <c:pt idx="24">
                  <c:v>6.0</c:v>
                </c:pt>
                <c:pt idx="25">
                  <c:v>8.0</c:v>
                </c:pt>
                <c:pt idx="26">
                  <c:v>20.0</c:v>
                </c:pt>
                <c:pt idx="27">
                  <c:v>20.0</c:v>
                </c:pt>
                <c:pt idx="28">
                  <c:v>60.0</c:v>
                </c:pt>
                <c:pt idx="29">
                  <c:v>15.0</c:v>
                </c:pt>
                <c:pt idx="30">
                  <c:v>5.0</c:v>
                </c:pt>
                <c:pt idx="31">
                  <c:v>12.0</c:v>
                </c:pt>
                <c:pt idx="32">
                  <c:v>6.0</c:v>
                </c:pt>
                <c:pt idx="33">
                  <c:v>5.0</c:v>
                </c:pt>
                <c:pt idx="34">
                  <c:v>24.0</c:v>
                </c:pt>
                <c:pt idx="35">
                  <c:v>12.0</c:v>
                </c:pt>
                <c:pt idx="36">
                  <c:v>4.0</c:v>
                </c:pt>
                <c:pt idx="37">
                  <c:v>8.0</c:v>
                </c:pt>
                <c:pt idx="38">
                  <c:v>40.0</c:v>
                </c:pt>
                <c:pt idx="39">
                  <c:v>20.0</c:v>
                </c:pt>
                <c:pt idx="40">
                  <c:v>20.0</c:v>
                </c:pt>
                <c:pt idx="41">
                  <c:v>80.0</c:v>
                </c:pt>
                <c:pt idx="42">
                  <c:v>140.0</c:v>
                </c:pt>
                <c:pt idx="43">
                  <c:v>10.0</c:v>
                </c:pt>
                <c:pt idx="44">
                  <c:v>15.0</c:v>
                </c:pt>
                <c:pt idx="45">
                  <c:v>10.0</c:v>
                </c:pt>
                <c:pt idx="46">
                  <c:v>4.0</c:v>
                </c:pt>
                <c:pt idx="47">
                  <c:v>10.0</c:v>
                </c:pt>
                <c:pt idx="48">
                  <c:v>17.0</c:v>
                </c:pt>
                <c:pt idx="49">
                  <c:v>10.0</c:v>
                </c:pt>
                <c:pt idx="50">
                  <c:v>3.0</c:v>
                </c:pt>
                <c:pt idx="52">
                  <c:v>24.0</c:v>
                </c:pt>
                <c:pt idx="53">
                  <c:v>15.0</c:v>
                </c:pt>
                <c:pt idx="54">
                  <c:v>80.0</c:v>
                </c:pt>
                <c:pt idx="55">
                  <c:v>4.0</c:v>
                </c:pt>
                <c:pt idx="56">
                  <c:v>8.0</c:v>
                </c:pt>
                <c:pt idx="58">
                  <c:v>20.0</c:v>
                </c:pt>
                <c:pt idx="59">
                  <c:v>100.0</c:v>
                </c:pt>
                <c:pt idx="60">
                  <c:v>2.0</c:v>
                </c:pt>
                <c:pt idx="61">
                  <c:v>48.0</c:v>
                </c:pt>
                <c:pt idx="62">
                  <c:v>240.0</c:v>
                </c:pt>
                <c:pt idx="63">
                  <c:v>2.0</c:v>
                </c:pt>
                <c:pt idx="64">
                  <c:v>5.0</c:v>
                </c:pt>
                <c:pt idx="65">
                  <c:v>40.0</c:v>
                </c:pt>
                <c:pt idx="66">
                  <c:v>10.0</c:v>
                </c:pt>
                <c:pt idx="67">
                  <c:v>4.0</c:v>
                </c:pt>
                <c:pt idx="68">
                  <c:v>72.0</c:v>
                </c:pt>
                <c:pt idx="69">
                  <c:v>30.0</c:v>
                </c:pt>
                <c:pt idx="70">
                  <c:v>15.0</c:v>
                </c:pt>
                <c:pt idx="71">
                  <c:v>10.0</c:v>
                </c:pt>
                <c:pt idx="72">
                  <c:v>25.0</c:v>
                </c:pt>
                <c:pt idx="73">
                  <c:v>20.0</c:v>
                </c:pt>
                <c:pt idx="74">
                  <c:v>10.0</c:v>
                </c:pt>
                <c:pt idx="75">
                  <c:v>4.0</c:v>
                </c:pt>
                <c:pt idx="76">
                  <c:v>48.0</c:v>
                </c:pt>
                <c:pt idx="77">
                  <c:v>10.0</c:v>
                </c:pt>
                <c:pt idx="78">
                  <c:v>12.0</c:v>
                </c:pt>
                <c:pt idx="79">
                  <c:v>15.0</c:v>
                </c:pt>
                <c:pt idx="81">
                  <c:v>25.0</c:v>
                </c:pt>
                <c:pt idx="82">
                  <c:v>7.0</c:v>
                </c:pt>
                <c:pt idx="83">
                  <c:v>80.0</c:v>
                </c:pt>
                <c:pt idx="84">
                  <c:v>10.0</c:v>
                </c:pt>
              </c:numCache>
            </c:numRef>
          </c:val>
          <c:smooth val="0"/>
        </c:ser>
        <c:dLbls>
          <c:showLegendKey val="0"/>
          <c:showVal val="0"/>
          <c:showCatName val="0"/>
          <c:showSerName val="0"/>
          <c:showPercent val="0"/>
          <c:showBubbleSize val="0"/>
        </c:dLbls>
        <c:smooth val="0"/>
        <c:axId val="927139936"/>
        <c:axId val="927142256"/>
      </c:lineChart>
      <c:catAx>
        <c:axId val="927139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42256"/>
        <c:crosses val="autoZero"/>
        <c:auto val="1"/>
        <c:lblAlgn val="ctr"/>
        <c:lblOffset val="100"/>
        <c:noMultiLvlLbl val="0"/>
      </c:catAx>
      <c:valAx>
        <c:axId val="9271422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13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hours</c:v>
                </c:pt>
              </c:strCache>
            </c:strRef>
          </c:tx>
          <c:spPr>
            <a:ln w="25400" cap="rnd">
              <a:noFill/>
              <a:round/>
            </a:ln>
            <a:effectLst/>
          </c:spPr>
          <c:marker>
            <c:symbol val="circle"/>
            <c:size val="5"/>
            <c:spPr>
              <a:solidFill>
                <a:schemeClr val="accent1"/>
              </a:solidFill>
              <a:ln w="9525">
                <a:solidFill>
                  <a:schemeClr val="accent1"/>
                </a:solidFill>
              </a:ln>
              <a:effectLst/>
            </c:spPr>
          </c:marker>
          <c:yVal>
            <c:numRef>
              <c:f>Sheet1!$F$2:$F$22</c:f>
              <c:numCache>
                <c:formatCode>General</c:formatCode>
                <c:ptCount val="21"/>
                <c:pt idx="0">
                  <c:v>15.0</c:v>
                </c:pt>
                <c:pt idx="1">
                  <c:v>7.0</c:v>
                </c:pt>
                <c:pt idx="2">
                  <c:v>1.0</c:v>
                </c:pt>
                <c:pt idx="3">
                  <c:v>5.0</c:v>
                </c:pt>
                <c:pt idx="4">
                  <c:v>5.0</c:v>
                </c:pt>
                <c:pt idx="5">
                  <c:v>50.0</c:v>
                </c:pt>
                <c:pt idx="6">
                  <c:v>80.0</c:v>
                </c:pt>
                <c:pt idx="7">
                  <c:v>5.0</c:v>
                </c:pt>
                <c:pt idx="8">
                  <c:v>8.0</c:v>
                </c:pt>
                <c:pt idx="9">
                  <c:v>2.0</c:v>
                </c:pt>
                <c:pt idx="10">
                  <c:v>90.0</c:v>
                </c:pt>
                <c:pt idx="11">
                  <c:v>10.0</c:v>
                </c:pt>
                <c:pt idx="12">
                  <c:v>16.0</c:v>
                </c:pt>
                <c:pt idx="13">
                  <c:v>120.0</c:v>
                </c:pt>
                <c:pt idx="14">
                  <c:v>10.0</c:v>
                </c:pt>
                <c:pt idx="15">
                  <c:v>12.0</c:v>
                </c:pt>
                <c:pt idx="16">
                  <c:v>15.0</c:v>
                </c:pt>
                <c:pt idx="17">
                  <c:v>20.0</c:v>
                </c:pt>
                <c:pt idx="18">
                  <c:v>6.0</c:v>
                </c:pt>
                <c:pt idx="19">
                  <c:v>4.0</c:v>
                </c:pt>
              </c:numCache>
            </c:numRef>
          </c:yVal>
          <c:smooth val="0"/>
        </c:ser>
        <c:ser>
          <c:idx val="1"/>
          <c:order val="1"/>
          <c:tx>
            <c:strRef>
              <c:f>Sheet1!$G$1</c:f>
              <c:strCache>
                <c:ptCount val="1"/>
                <c:pt idx="0">
                  <c:v>books</c:v>
                </c:pt>
              </c:strCache>
            </c:strRef>
          </c:tx>
          <c:spPr>
            <a:ln w="25400" cap="rnd">
              <a:noFill/>
              <a:round/>
            </a:ln>
            <a:effectLst/>
          </c:spPr>
          <c:marker>
            <c:symbol val="circle"/>
            <c:size val="5"/>
            <c:spPr>
              <a:solidFill>
                <a:schemeClr val="accent2"/>
              </a:solidFill>
              <a:ln w="9525">
                <a:solidFill>
                  <a:schemeClr val="accent2"/>
                </a:solidFill>
              </a:ln>
              <a:effectLst/>
            </c:spPr>
          </c:marker>
          <c:yVal>
            <c:numRef>
              <c:f>Sheet1!$G$2:$G$22</c:f>
              <c:numCache>
                <c:formatCode>General</c:formatCode>
                <c:ptCount val="21"/>
                <c:pt idx="0">
                  <c:v>2.0</c:v>
                </c:pt>
                <c:pt idx="1">
                  <c:v>10.0</c:v>
                </c:pt>
                <c:pt idx="2">
                  <c:v>45.0</c:v>
                </c:pt>
                <c:pt idx="3">
                  <c:v>25.0</c:v>
                </c:pt>
                <c:pt idx="4">
                  <c:v>50.0</c:v>
                </c:pt>
                <c:pt idx="5">
                  <c:v>18.0</c:v>
                </c:pt>
                <c:pt idx="6">
                  <c:v>15.0</c:v>
                </c:pt>
                <c:pt idx="7">
                  <c:v>30.0</c:v>
                </c:pt>
                <c:pt idx="8">
                  <c:v>2.0</c:v>
                </c:pt>
                <c:pt idx="9">
                  <c:v>12.0</c:v>
                </c:pt>
                <c:pt idx="10">
                  <c:v>3.0</c:v>
                </c:pt>
                <c:pt idx="11">
                  <c:v>50.0</c:v>
                </c:pt>
                <c:pt idx="12">
                  <c:v>15.0</c:v>
                </c:pt>
                <c:pt idx="13">
                  <c:v>12.0</c:v>
                </c:pt>
                <c:pt idx="14">
                  <c:v>6.0</c:v>
                </c:pt>
                <c:pt idx="15">
                  <c:v>20.0</c:v>
                </c:pt>
                <c:pt idx="16">
                  <c:v>30.0</c:v>
                </c:pt>
                <c:pt idx="17">
                  <c:v>4.0</c:v>
                </c:pt>
                <c:pt idx="18">
                  <c:v>10.0</c:v>
                </c:pt>
                <c:pt idx="19">
                  <c:v>6.0</c:v>
                </c:pt>
              </c:numCache>
            </c:numRef>
          </c:yVal>
          <c:smooth val="0"/>
        </c:ser>
        <c:dLbls>
          <c:showLegendKey val="0"/>
          <c:showVal val="0"/>
          <c:showCatName val="0"/>
          <c:showSerName val="0"/>
          <c:showPercent val="0"/>
          <c:showBubbleSize val="0"/>
        </c:dLbls>
        <c:axId val="1394850976"/>
        <c:axId val="1394853024"/>
      </c:scatterChart>
      <c:valAx>
        <c:axId val="13948509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853024"/>
        <c:crosses val="autoZero"/>
        <c:crossBetween val="midCat"/>
      </c:valAx>
      <c:valAx>
        <c:axId val="139485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850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time for Bachelors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Histogram_HID2!$A$1:$A$31</c:f>
              <c:numCache>
                <c:formatCode>General</c:formatCode>
                <c:ptCount val="31"/>
                <c:pt idx="0">
                  <c:v>0.0</c:v>
                </c:pt>
                <c:pt idx="1">
                  <c:v>0.0</c:v>
                </c:pt>
                <c:pt idx="2">
                  <c:v>21.0</c:v>
                </c:pt>
                <c:pt idx="3">
                  <c:v>21.0</c:v>
                </c:pt>
                <c:pt idx="4">
                  <c:v>21.0</c:v>
                </c:pt>
                <c:pt idx="5">
                  <c:v>42.0</c:v>
                </c:pt>
                <c:pt idx="6">
                  <c:v>42.0</c:v>
                </c:pt>
                <c:pt idx="7">
                  <c:v>42.0</c:v>
                </c:pt>
                <c:pt idx="8">
                  <c:v>63.0</c:v>
                </c:pt>
                <c:pt idx="9">
                  <c:v>63.0</c:v>
                </c:pt>
                <c:pt idx="10">
                  <c:v>63.0</c:v>
                </c:pt>
                <c:pt idx="11">
                  <c:v>84.0</c:v>
                </c:pt>
                <c:pt idx="12">
                  <c:v>84.0</c:v>
                </c:pt>
                <c:pt idx="13">
                  <c:v>84.0</c:v>
                </c:pt>
                <c:pt idx="14">
                  <c:v>105.0</c:v>
                </c:pt>
                <c:pt idx="15">
                  <c:v>105.0</c:v>
                </c:pt>
                <c:pt idx="16">
                  <c:v>105.0</c:v>
                </c:pt>
                <c:pt idx="17">
                  <c:v>126.0</c:v>
                </c:pt>
                <c:pt idx="18">
                  <c:v>126.0</c:v>
                </c:pt>
                <c:pt idx="19">
                  <c:v>126.0</c:v>
                </c:pt>
                <c:pt idx="20">
                  <c:v>147.0</c:v>
                </c:pt>
                <c:pt idx="21">
                  <c:v>147.0</c:v>
                </c:pt>
                <c:pt idx="22">
                  <c:v>147.0</c:v>
                </c:pt>
                <c:pt idx="23">
                  <c:v>168.0</c:v>
                </c:pt>
                <c:pt idx="24">
                  <c:v>168.0</c:v>
                </c:pt>
                <c:pt idx="25">
                  <c:v>168.0</c:v>
                </c:pt>
                <c:pt idx="26">
                  <c:v>189.0</c:v>
                </c:pt>
                <c:pt idx="27">
                  <c:v>189.0</c:v>
                </c:pt>
                <c:pt idx="28">
                  <c:v>189.0</c:v>
                </c:pt>
                <c:pt idx="29">
                  <c:v>210.0</c:v>
                </c:pt>
                <c:pt idx="30">
                  <c:v>210.0</c:v>
                </c:pt>
              </c:numCache>
            </c:numRef>
          </c:xVal>
          <c:yVal>
            <c:numRef>
              <c:f>Histogram_HID2!$B$1:$B$31</c:f>
              <c:numCache>
                <c:formatCode>General</c:formatCode>
                <c:ptCount val="31"/>
                <c:pt idx="0">
                  <c:v>0.0</c:v>
                </c:pt>
                <c:pt idx="1">
                  <c:v>1.0</c:v>
                </c:pt>
                <c:pt idx="2">
                  <c:v>1.0</c:v>
                </c:pt>
                <c:pt idx="3">
                  <c:v>0.0</c:v>
                </c:pt>
                <c:pt idx="4">
                  <c:v>5.0</c:v>
                </c:pt>
                <c:pt idx="5">
                  <c:v>5.0</c:v>
                </c:pt>
                <c:pt idx="6">
                  <c:v>0.0</c:v>
                </c:pt>
                <c:pt idx="7">
                  <c:v>5.0</c:v>
                </c:pt>
                <c:pt idx="8">
                  <c:v>5.0</c:v>
                </c:pt>
                <c:pt idx="9">
                  <c:v>0.0</c:v>
                </c:pt>
                <c:pt idx="10">
                  <c:v>1.0</c:v>
                </c:pt>
                <c:pt idx="11">
                  <c:v>1.0</c:v>
                </c:pt>
                <c:pt idx="12">
                  <c:v>0.0</c:v>
                </c:pt>
                <c:pt idx="13">
                  <c:v>1.0</c:v>
                </c:pt>
                <c:pt idx="14">
                  <c:v>1.0</c:v>
                </c:pt>
                <c:pt idx="15">
                  <c:v>0.0</c:v>
                </c:pt>
                <c:pt idx="16">
                  <c:v>3.0</c:v>
                </c:pt>
                <c:pt idx="17">
                  <c:v>3.0</c:v>
                </c:pt>
                <c:pt idx="18">
                  <c:v>0.0</c:v>
                </c:pt>
                <c:pt idx="19">
                  <c:v>0.0</c:v>
                </c:pt>
                <c:pt idx="20">
                  <c:v>0.0</c:v>
                </c:pt>
                <c:pt idx="21">
                  <c:v>0.0</c:v>
                </c:pt>
                <c:pt idx="22">
                  <c:v>2.0</c:v>
                </c:pt>
                <c:pt idx="23">
                  <c:v>2.0</c:v>
                </c:pt>
                <c:pt idx="24">
                  <c:v>0.0</c:v>
                </c:pt>
                <c:pt idx="25">
                  <c:v>1.0</c:v>
                </c:pt>
                <c:pt idx="26">
                  <c:v>1.0</c:v>
                </c:pt>
                <c:pt idx="27">
                  <c:v>0.0</c:v>
                </c:pt>
                <c:pt idx="28">
                  <c:v>1.0</c:v>
                </c:pt>
                <c:pt idx="29">
                  <c:v>1.0</c:v>
                </c:pt>
                <c:pt idx="30">
                  <c:v>0.0</c:v>
                </c:pt>
              </c:numCache>
            </c:numRef>
          </c:yVal>
          <c:smooth val="0"/>
        </c:ser>
        <c:dLbls>
          <c:showLegendKey val="0"/>
          <c:showVal val="0"/>
          <c:showCatName val="0"/>
          <c:showSerName val="0"/>
          <c:showPercent val="0"/>
          <c:showBubbleSize val="0"/>
        </c:dLbls>
        <c:axId val="927775344"/>
        <c:axId val="927778464"/>
      </c:scatterChart>
      <c:valAx>
        <c:axId val="927775344"/>
        <c:scaling>
          <c:orientation val="minMax"/>
          <c:max val="210.0"/>
          <c:min val="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in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78464"/>
        <c:crosses val="autoZero"/>
        <c:crossBetween val="midCat"/>
      </c:valAx>
      <c:valAx>
        <c:axId val="927778464"/>
        <c:scaling>
          <c:orientation val="minMax"/>
          <c:max val="5.0"/>
          <c:min val="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75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Histogram_HID2!$C$1:$C$31</c:f>
              <c:numCache>
                <c:formatCode>General</c:formatCode>
                <c:ptCount val="31"/>
                <c:pt idx="0">
                  <c:v>0.0</c:v>
                </c:pt>
                <c:pt idx="1">
                  <c:v>0.0</c:v>
                </c:pt>
                <c:pt idx="2">
                  <c:v>19.0</c:v>
                </c:pt>
                <c:pt idx="3">
                  <c:v>19.0</c:v>
                </c:pt>
                <c:pt idx="4">
                  <c:v>19.0</c:v>
                </c:pt>
                <c:pt idx="5">
                  <c:v>38.0</c:v>
                </c:pt>
                <c:pt idx="6">
                  <c:v>38.0</c:v>
                </c:pt>
                <c:pt idx="7">
                  <c:v>38.0</c:v>
                </c:pt>
                <c:pt idx="8">
                  <c:v>57.0</c:v>
                </c:pt>
                <c:pt idx="9">
                  <c:v>57.0</c:v>
                </c:pt>
                <c:pt idx="10">
                  <c:v>57.0</c:v>
                </c:pt>
                <c:pt idx="11">
                  <c:v>76.0</c:v>
                </c:pt>
                <c:pt idx="12">
                  <c:v>76.0</c:v>
                </c:pt>
                <c:pt idx="13">
                  <c:v>76.0</c:v>
                </c:pt>
                <c:pt idx="14">
                  <c:v>95.0</c:v>
                </c:pt>
                <c:pt idx="15">
                  <c:v>95.0</c:v>
                </c:pt>
                <c:pt idx="16">
                  <c:v>95.0</c:v>
                </c:pt>
                <c:pt idx="17">
                  <c:v>114.0</c:v>
                </c:pt>
                <c:pt idx="18">
                  <c:v>114.0</c:v>
                </c:pt>
                <c:pt idx="19">
                  <c:v>114.0</c:v>
                </c:pt>
                <c:pt idx="20">
                  <c:v>133.0</c:v>
                </c:pt>
                <c:pt idx="21">
                  <c:v>133.0</c:v>
                </c:pt>
                <c:pt idx="22">
                  <c:v>133.0</c:v>
                </c:pt>
                <c:pt idx="23">
                  <c:v>152.0</c:v>
                </c:pt>
                <c:pt idx="24">
                  <c:v>152.0</c:v>
                </c:pt>
                <c:pt idx="25">
                  <c:v>152.0</c:v>
                </c:pt>
                <c:pt idx="26">
                  <c:v>171.0</c:v>
                </c:pt>
                <c:pt idx="27">
                  <c:v>171.0</c:v>
                </c:pt>
                <c:pt idx="28">
                  <c:v>171.0</c:v>
                </c:pt>
                <c:pt idx="29">
                  <c:v>190.0</c:v>
                </c:pt>
                <c:pt idx="30">
                  <c:v>190.0</c:v>
                </c:pt>
              </c:numCache>
            </c:numRef>
          </c:xVal>
          <c:yVal>
            <c:numRef>
              <c:f>Histogram_HID2!$D$1:$D$31</c:f>
              <c:numCache>
                <c:formatCode>General</c:formatCode>
                <c:ptCount val="31"/>
                <c:pt idx="0">
                  <c:v>0.0</c:v>
                </c:pt>
                <c:pt idx="1">
                  <c:v>0.0</c:v>
                </c:pt>
                <c:pt idx="2">
                  <c:v>0.0</c:v>
                </c:pt>
                <c:pt idx="3">
                  <c:v>0.0</c:v>
                </c:pt>
                <c:pt idx="4">
                  <c:v>3.0</c:v>
                </c:pt>
                <c:pt idx="5">
                  <c:v>3.0</c:v>
                </c:pt>
                <c:pt idx="6">
                  <c:v>0.0</c:v>
                </c:pt>
                <c:pt idx="7">
                  <c:v>10.0</c:v>
                </c:pt>
                <c:pt idx="8">
                  <c:v>10.0</c:v>
                </c:pt>
                <c:pt idx="9">
                  <c:v>0.0</c:v>
                </c:pt>
                <c:pt idx="10">
                  <c:v>3.0</c:v>
                </c:pt>
                <c:pt idx="11">
                  <c:v>3.0</c:v>
                </c:pt>
                <c:pt idx="12">
                  <c:v>0.0</c:v>
                </c:pt>
                <c:pt idx="13">
                  <c:v>1.0</c:v>
                </c:pt>
                <c:pt idx="14">
                  <c:v>1.0</c:v>
                </c:pt>
                <c:pt idx="15">
                  <c:v>0.0</c:v>
                </c:pt>
                <c:pt idx="16">
                  <c:v>0.0</c:v>
                </c:pt>
                <c:pt idx="17">
                  <c:v>0.0</c:v>
                </c:pt>
                <c:pt idx="18">
                  <c:v>0.0</c:v>
                </c:pt>
                <c:pt idx="19">
                  <c:v>1.0</c:v>
                </c:pt>
                <c:pt idx="20">
                  <c:v>1.0</c:v>
                </c:pt>
                <c:pt idx="21">
                  <c:v>0.0</c:v>
                </c:pt>
                <c:pt idx="22">
                  <c:v>1.0</c:v>
                </c:pt>
                <c:pt idx="23">
                  <c:v>1.0</c:v>
                </c:pt>
                <c:pt idx="24">
                  <c:v>0.0</c:v>
                </c:pt>
                <c:pt idx="25">
                  <c:v>0.0</c:v>
                </c:pt>
                <c:pt idx="26">
                  <c:v>0.0</c:v>
                </c:pt>
                <c:pt idx="27">
                  <c:v>0.0</c:v>
                </c:pt>
                <c:pt idx="28">
                  <c:v>1.0</c:v>
                </c:pt>
                <c:pt idx="29">
                  <c:v>1.0</c:v>
                </c:pt>
                <c:pt idx="30">
                  <c:v>0.0</c:v>
                </c:pt>
              </c:numCache>
            </c:numRef>
          </c:yVal>
          <c:smooth val="0"/>
        </c:ser>
        <c:dLbls>
          <c:showLegendKey val="0"/>
          <c:showVal val="0"/>
          <c:showCatName val="0"/>
          <c:showSerName val="0"/>
          <c:showPercent val="0"/>
          <c:showBubbleSize val="0"/>
        </c:dLbls>
        <c:axId val="927754768"/>
        <c:axId val="927756816"/>
      </c:scatterChart>
      <c:valAx>
        <c:axId val="927754768"/>
        <c:scaling>
          <c:orientation val="minMax"/>
          <c:max val="190.0"/>
          <c:min val="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56816"/>
        <c:crosses val="autoZero"/>
        <c:crossBetween val="midCat"/>
      </c:valAx>
      <c:valAx>
        <c:axId val="927756816"/>
        <c:scaling>
          <c:orientation val="minMax"/>
          <c:max val="10.0"/>
          <c:min val="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54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Students by continent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'1.GEO'!$A$4:$A$8</c:f>
              <c:strCache>
                <c:ptCount val="5"/>
                <c:pt idx="0">
                  <c:v>Asia</c:v>
                </c:pt>
                <c:pt idx="1">
                  <c:v>Canada</c:v>
                </c:pt>
                <c:pt idx="2">
                  <c:v>Europe</c:v>
                </c:pt>
                <c:pt idx="3">
                  <c:v>North &amp; South America</c:v>
                </c:pt>
                <c:pt idx="4">
                  <c:v>Russia</c:v>
                </c:pt>
              </c:strCache>
            </c:strRef>
          </c:cat>
          <c:val>
            <c:numRef>
              <c:f>'1.GEO'!$B$4:$B$8</c:f>
              <c:numCache>
                <c:formatCode>General</c:formatCode>
                <c:ptCount val="5"/>
                <c:pt idx="0">
                  <c:v>248.0</c:v>
                </c:pt>
                <c:pt idx="1">
                  <c:v>44.0</c:v>
                </c:pt>
                <c:pt idx="2">
                  <c:v>184.0</c:v>
                </c:pt>
                <c:pt idx="3">
                  <c:v>208.0</c:v>
                </c:pt>
                <c:pt idx="4">
                  <c:v>69.0</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Occupation of students with High School</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'2.School'!$A$5:$A$12</c:f>
              <c:strCache>
                <c:ptCount val="8"/>
                <c:pt idx="0">
                  <c:v>Artificial Intelligence Engineer</c:v>
                </c:pt>
                <c:pt idx="1">
                  <c:v>Co-founder (or solo founder)</c:v>
                </c:pt>
                <c:pt idx="2">
                  <c:v>Consulting</c:v>
                </c:pt>
                <c:pt idx="3">
                  <c:v>Educator / Instructor</c:v>
                </c:pt>
                <c:pt idx="4">
                  <c:v>Freelancing</c:v>
                </c:pt>
                <c:pt idx="5">
                  <c:v>Machine Learning Engineer</c:v>
                </c:pt>
                <c:pt idx="6">
                  <c:v>Software Engineer</c:v>
                </c:pt>
                <c:pt idx="7">
                  <c:v>Student</c:v>
                </c:pt>
              </c:strCache>
            </c:strRef>
          </c:cat>
          <c:val>
            <c:numRef>
              <c:f>'2.School'!$B$5:$B$12</c:f>
              <c:numCache>
                <c:formatCode>General</c:formatCode>
                <c:ptCount val="8"/>
                <c:pt idx="0">
                  <c:v>1.0</c:v>
                </c:pt>
                <c:pt idx="1">
                  <c:v>1.0</c:v>
                </c:pt>
                <c:pt idx="2">
                  <c:v>1.0</c:v>
                </c:pt>
                <c:pt idx="3">
                  <c:v>1.0</c:v>
                </c:pt>
                <c:pt idx="4">
                  <c:v>1.0</c:v>
                </c:pt>
                <c:pt idx="5">
                  <c:v>1.0</c:v>
                </c:pt>
                <c:pt idx="6">
                  <c:v>6.0</c:v>
                </c:pt>
                <c:pt idx="7">
                  <c:v>2.0</c:v>
                </c:pt>
              </c:numCache>
            </c:numRef>
          </c:val>
        </c:ser>
        <c:dLbls>
          <c:showLegendKey val="0"/>
          <c:showVal val="1"/>
          <c:showCatName val="0"/>
          <c:showSerName val="0"/>
          <c:showPercent val="0"/>
          <c:showBubbleSize val="0"/>
        </c:dLbls>
        <c:gapWidth val="75"/>
        <c:axId val="927771488"/>
        <c:axId val="927381120"/>
      </c:barChart>
      <c:catAx>
        <c:axId val="927771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381120"/>
        <c:crosses val="autoZero"/>
        <c:auto val="1"/>
        <c:lblAlgn val="ctr"/>
        <c:lblOffset val="100"/>
        <c:noMultiLvlLbl val="0"/>
      </c:catAx>
      <c:valAx>
        <c:axId val="92738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students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71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Occupation of students with Udacity Nanodegree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 Nano'!$A$5:$A$16</c:f>
              <c:strCache>
                <c:ptCount val="12"/>
                <c:pt idx="0">
                  <c:v>Artificial Intelligence Engineer</c:v>
                </c:pt>
                <c:pt idx="1">
                  <c:v>Business/Strategy</c:v>
                </c:pt>
                <c:pt idx="2">
                  <c:v>Co-founder (or solo founder)</c:v>
                </c:pt>
                <c:pt idx="3">
                  <c:v>Consulting</c:v>
                </c:pt>
                <c:pt idx="4">
                  <c:v>Customer Service</c:v>
                </c:pt>
                <c:pt idx="5">
                  <c:v>Data Analyst</c:v>
                </c:pt>
                <c:pt idx="6">
                  <c:v>Data Engineer</c:v>
                </c:pt>
                <c:pt idx="7">
                  <c:v>Data Scientist</c:v>
                </c:pt>
                <c:pt idx="8">
                  <c:v>Freelancing</c:v>
                </c:pt>
                <c:pt idx="9">
                  <c:v>Machine Learning Engineer</c:v>
                </c:pt>
                <c:pt idx="10">
                  <c:v>Other</c:v>
                </c:pt>
                <c:pt idx="11">
                  <c:v>Software Engineer</c:v>
                </c:pt>
              </c:strCache>
            </c:strRef>
          </c:cat>
          <c:val>
            <c:numRef>
              <c:f>'2. Nano'!$B$5:$B$16</c:f>
              <c:numCache>
                <c:formatCode>General</c:formatCode>
                <c:ptCount val="12"/>
                <c:pt idx="0">
                  <c:v>1.0</c:v>
                </c:pt>
                <c:pt idx="1">
                  <c:v>1.0</c:v>
                </c:pt>
                <c:pt idx="2">
                  <c:v>4.0</c:v>
                </c:pt>
                <c:pt idx="3">
                  <c:v>1.0</c:v>
                </c:pt>
                <c:pt idx="4">
                  <c:v>1.0</c:v>
                </c:pt>
                <c:pt idx="5">
                  <c:v>3.0</c:v>
                </c:pt>
                <c:pt idx="6">
                  <c:v>2.0</c:v>
                </c:pt>
                <c:pt idx="7">
                  <c:v>2.0</c:v>
                </c:pt>
                <c:pt idx="8">
                  <c:v>1.0</c:v>
                </c:pt>
                <c:pt idx="9">
                  <c:v>1.0</c:v>
                </c:pt>
                <c:pt idx="10">
                  <c:v>3.0</c:v>
                </c:pt>
                <c:pt idx="11">
                  <c:v>10.0</c:v>
                </c:pt>
              </c:numCache>
            </c:numRef>
          </c:val>
        </c:ser>
        <c:dLbls>
          <c:showLegendKey val="0"/>
          <c:showVal val="1"/>
          <c:showCatName val="0"/>
          <c:showSerName val="0"/>
          <c:showPercent val="0"/>
          <c:showBubbleSize val="0"/>
        </c:dLbls>
        <c:gapWidth val="75"/>
        <c:axId val="1285003104"/>
        <c:axId val="1285006496"/>
      </c:barChart>
      <c:catAx>
        <c:axId val="128500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06496"/>
        <c:crosses val="autoZero"/>
        <c:auto val="1"/>
        <c:lblAlgn val="ctr"/>
        <c:lblOffset val="100"/>
        <c:noMultiLvlLbl val="0"/>
      </c:catAx>
      <c:valAx>
        <c:axId val="128500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students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0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Occupation of</a:t>
            </a:r>
            <a:r>
              <a:rPr lang="en-US" sz="1800" baseline="0"/>
              <a:t> students with Bachelor Degree</a:t>
            </a:r>
            <a:endParaRPr lang="en-US" sz="18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 Bach'!$A$5:$A$25</c:f>
              <c:strCache>
                <c:ptCount val="21"/>
                <c:pt idx="0">
                  <c:v>Accounting/Finance</c:v>
                </c:pt>
                <c:pt idx="1">
                  <c:v>Artificial Intelligence Engineer</c:v>
                </c:pt>
                <c:pt idx="2">
                  <c:v>Business Intelligence / Business Analyst</c:v>
                </c:pt>
                <c:pt idx="3">
                  <c:v>Business/Strategy</c:v>
                </c:pt>
                <c:pt idx="4">
                  <c:v>Co-founder (or solo founder)</c:v>
                </c:pt>
                <c:pt idx="5">
                  <c:v>Consulting</c:v>
                </c:pt>
                <c:pt idx="6">
                  <c:v>Customer Service</c:v>
                </c:pt>
                <c:pt idx="7">
                  <c:v>Data Analyst</c:v>
                </c:pt>
                <c:pt idx="8">
                  <c:v>Data Engineer</c:v>
                </c:pt>
                <c:pt idx="9">
                  <c:v>Data Scientist</c:v>
                </c:pt>
                <c:pt idx="10">
                  <c:v>Educator / Instructor</c:v>
                </c:pt>
                <c:pt idx="11">
                  <c:v>Freelancing</c:v>
                </c:pt>
                <c:pt idx="12">
                  <c:v>Machine Learning Engineer</c:v>
                </c:pt>
                <c:pt idx="13">
                  <c:v>Marketing</c:v>
                </c:pt>
                <c:pt idx="14">
                  <c:v>Other</c:v>
                </c:pt>
                <c:pt idx="15">
                  <c:v>Product Management/Project Management</c:v>
                </c:pt>
                <c:pt idx="16">
                  <c:v>Research</c:v>
                </c:pt>
                <c:pt idx="17">
                  <c:v>Self Driving Car</c:v>
                </c:pt>
                <c:pt idx="18">
                  <c:v>Self employed</c:v>
                </c:pt>
                <c:pt idx="19">
                  <c:v>Software Engineer</c:v>
                </c:pt>
                <c:pt idx="20">
                  <c:v>Student</c:v>
                </c:pt>
              </c:strCache>
            </c:strRef>
          </c:cat>
          <c:val>
            <c:numRef>
              <c:f>'2. Bach'!$B$5:$B$25</c:f>
              <c:numCache>
                <c:formatCode>General</c:formatCode>
                <c:ptCount val="21"/>
                <c:pt idx="0">
                  <c:v>4.0</c:v>
                </c:pt>
                <c:pt idx="1">
                  <c:v>9.0</c:v>
                </c:pt>
                <c:pt idx="2">
                  <c:v>18.0</c:v>
                </c:pt>
                <c:pt idx="3">
                  <c:v>6.0</c:v>
                </c:pt>
                <c:pt idx="4">
                  <c:v>4.0</c:v>
                </c:pt>
                <c:pt idx="5">
                  <c:v>9.0</c:v>
                </c:pt>
                <c:pt idx="6">
                  <c:v>3.0</c:v>
                </c:pt>
                <c:pt idx="7">
                  <c:v>11.0</c:v>
                </c:pt>
                <c:pt idx="8">
                  <c:v>3.0</c:v>
                </c:pt>
                <c:pt idx="9">
                  <c:v>12.0</c:v>
                </c:pt>
                <c:pt idx="10">
                  <c:v>2.0</c:v>
                </c:pt>
                <c:pt idx="11">
                  <c:v>4.0</c:v>
                </c:pt>
                <c:pt idx="12">
                  <c:v>10.0</c:v>
                </c:pt>
                <c:pt idx="13">
                  <c:v>2.0</c:v>
                </c:pt>
                <c:pt idx="14">
                  <c:v>18.0</c:v>
                </c:pt>
                <c:pt idx="15">
                  <c:v>6.0</c:v>
                </c:pt>
                <c:pt idx="16">
                  <c:v>3.0</c:v>
                </c:pt>
                <c:pt idx="17">
                  <c:v>1.0</c:v>
                </c:pt>
                <c:pt idx="18">
                  <c:v>10.0</c:v>
                </c:pt>
                <c:pt idx="19">
                  <c:v>79.0</c:v>
                </c:pt>
                <c:pt idx="20">
                  <c:v>4.0</c:v>
                </c:pt>
              </c:numCache>
            </c:numRef>
          </c:val>
        </c:ser>
        <c:dLbls>
          <c:showLegendKey val="0"/>
          <c:showVal val="1"/>
          <c:showCatName val="0"/>
          <c:showSerName val="0"/>
          <c:showPercent val="0"/>
          <c:showBubbleSize val="0"/>
        </c:dLbls>
        <c:gapWidth val="75"/>
        <c:axId val="1398265360"/>
        <c:axId val="1398268752"/>
      </c:barChart>
      <c:catAx>
        <c:axId val="1398265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68752"/>
        <c:crosses val="autoZero"/>
        <c:auto val="1"/>
        <c:lblAlgn val="ctr"/>
        <c:lblOffset val="100"/>
        <c:noMultiLvlLbl val="0"/>
      </c:catAx>
      <c:valAx>
        <c:axId val="139826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students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65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Occupation of students with Masters Degree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Ms'!$A$5:$A$26</c:f>
              <c:strCache>
                <c:ptCount val="22"/>
                <c:pt idx="0">
                  <c:v>Accounting/Finance</c:v>
                </c:pt>
                <c:pt idx="1">
                  <c:v>Artificial Intelligence Engineer</c:v>
                </c:pt>
                <c:pt idx="2">
                  <c:v>Business Intelligence / Business Analyst</c:v>
                </c:pt>
                <c:pt idx="3">
                  <c:v>Business/Strategy</c:v>
                </c:pt>
                <c:pt idx="4">
                  <c:v>Co-founder (or solo founder)</c:v>
                </c:pt>
                <c:pt idx="5">
                  <c:v>Consulting</c:v>
                </c:pt>
                <c:pt idx="6">
                  <c:v>Customer Service</c:v>
                </c:pt>
                <c:pt idx="7">
                  <c:v>Data Analyst</c:v>
                </c:pt>
                <c:pt idx="8">
                  <c:v>Data Engineer</c:v>
                </c:pt>
                <c:pt idx="9">
                  <c:v>Data Scientist</c:v>
                </c:pt>
                <c:pt idx="10">
                  <c:v>Educator / Instructor</c:v>
                </c:pt>
                <c:pt idx="11">
                  <c:v>Freelancing</c:v>
                </c:pt>
                <c:pt idx="12">
                  <c:v>Machine Learning Engineer</c:v>
                </c:pt>
                <c:pt idx="13">
                  <c:v>Marketing</c:v>
                </c:pt>
                <c:pt idx="14">
                  <c:v>Other</c:v>
                </c:pt>
                <c:pt idx="15">
                  <c:v>Product Management/Project Management</c:v>
                </c:pt>
                <c:pt idx="16">
                  <c:v>Research</c:v>
                </c:pt>
                <c:pt idx="17">
                  <c:v>Retired</c:v>
                </c:pt>
                <c:pt idx="18">
                  <c:v>Sales</c:v>
                </c:pt>
                <c:pt idx="19">
                  <c:v>Self employed</c:v>
                </c:pt>
                <c:pt idx="20">
                  <c:v>Software Engineer</c:v>
                </c:pt>
                <c:pt idx="21">
                  <c:v>Student</c:v>
                </c:pt>
              </c:strCache>
            </c:strRef>
          </c:cat>
          <c:val>
            <c:numRef>
              <c:f>'2. Ms'!$B$5:$B$26</c:f>
              <c:numCache>
                <c:formatCode>General</c:formatCode>
                <c:ptCount val="22"/>
                <c:pt idx="0">
                  <c:v>11.0</c:v>
                </c:pt>
                <c:pt idx="1">
                  <c:v>11.0</c:v>
                </c:pt>
                <c:pt idx="2">
                  <c:v>7.0</c:v>
                </c:pt>
                <c:pt idx="3">
                  <c:v>7.0</c:v>
                </c:pt>
                <c:pt idx="4">
                  <c:v>7.0</c:v>
                </c:pt>
                <c:pt idx="5">
                  <c:v>11.0</c:v>
                </c:pt>
                <c:pt idx="6">
                  <c:v>1.0</c:v>
                </c:pt>
                <c:pt idx="7">
                  <c:v>12.0</c:v>
                </c:pt>
                <c:pt idx="8">
                  <c:v>14.0</c:v>
                </c:pt>
                <c:pt idx="9">
                  <c:v>25.0</c:v>
                </c:pt>
                <c:pt idx="10">
                  <c:v>6.0</c:v>
                </c:pt>
                <c:pt idx="11">
                  <c:v>7.0</c:v>
                </c:pt>
                <c:pt idx="12">
                  <c:v>6.0</c:v>
                </c:pt>
                <c:pt idx="13">
                  <c:v>1.0</c:v>
                </c:pt>
                <c:pt idx="14">
                  <c:v>17.0</c:v>
                </c:pt>
                <c:pt idx="15">
                  <c:v>15.0</c:v>
                </c:pt>
                <c:pt idx="16">
                  <c:v>11.0</c:v>
                </c:pt>
                <c:pt idx="17">
                  <c:v>1.0</c:v>
                </c:pt>
                <c:pt idx="18">
                  <c:v>2.0</c:v>
                </c:pt>
                <c:pt idx="19">
                  <c:v>5.0</c:v>
                </c:pt>
                <c:pt idx="20">
                  <c:v>80.0</c:v>
                </c:pt>
                <c:pt idx="21">
                  <c:v>3.0</c:v>
                </c:pt>
              </c:numCache>
            </c:numRef>
          </c:val>
        </c:ser>
        <c:dLbls>
          <c:showLegendKey val="0"/>
          <c:showVal val="1"/>
          <c:showCatName val="0"/>
          <c:showSerName val="0"/>
          <c:showPercent val="0"/>
          <c:showBubbleSize val="0"/>
        </c:dLbls>
        <c:gapWidth val="75"/>
        <c:axId val="1395574208"/>
        <c:axId val="1395577600"/>
      </c:barChart>
      <c:catAx>
        <c:axId val="1395574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77600"/>
        <c:crosses val="autoZero"/>
        <c:auto val="1"/>
        <c:lblAlgn val="ctr"/>
        <c:lblOffset val="100"/>
        <c:noMultiLvlLbl val="0"/>
      </c:catAx>
      <c:valAx>
        <c:axId val="139557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74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Occupation of students with PhD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Phd'!$A$5:$A$20</c:f>
              <c:strCache>
                <c:ptCount val="16"/>
                <c:pt idx="0">
                  <c:v>Accounting/Finance</c:v>
                </c:pt>
                <c:pt idx="1">
                  <c:v>Artificial Intelligence Engineer</c:v>
                </c:pt>
                <c:pt idx="2">
                  <c:v>Business Intelligence / Business Analyst</c:v>
                </c:pt>
                <c:pt idx="3">
                  <c:v>Business/Strategy</c:v>
                </c:pt>
                <c:pt idx="4">
                  <c:v>Co-founder (or solo founder)</c:v>
                </c:pt>
                <c:pt idx="5">
                  <c:v>Data Analyst</c:v>
                </c:pt>
                <c:pt idx="6">
                  <c:v>Data Engineer</c:v>
                </c:pt>
                <c:pt idx="7">
                  <c:v>Data Scientist</c:v>
                </c:pt>
                <c:pt idx="8">
                  <c:v>Educator / Instructor</c:v>
                </c:pt>
                <c:pt idx="9">
                  <c:v>Freelancing</c:v>
                </c:pt>
                <c:pt idx="10">
                  <c:v>Machine Learning Engineer</c:v>
                </c:pt>
                <c:pt idx="11">
                  <c:v>Other</c:v>
                </c:pt>
                <c:pt idx="12">
                  <c:v>Product Management/Project Management</c:v>
                </c:pt>
                <c:pt idx="13">
                  <c:v>Research</c:v>
                </c:pt>
                <c:pt idx="14">
                  <c:v>Self Driving Car</c:v>
                </c:pt>
                <c:pt idx="15">
                  <c:v>Software Engineer</c:v>
                </c:pt>
              </c:strCache>
            </c:strRef>
          </c:cat>
          <c:val>
            <c:numRef>
              <c:f>'2. Phd'!$B$5:$B$20</c:f>
              <c:numCache>
                <c:formatCode>General</c:formatCode>
                <c:ptCount val="16"/>
                <c:pt idx="0">
                  <c:v>1.0</c:v>
                </c:pt>
                <c:pt idx="1">
                  <c:v>3.0</c:v>
                </c:pt>
                <c:pt idx="2">
                  <c:v>8.0</c:v>
                </c:pt>
                <c:pt idx="3">
                  <c:v>2.0</c:v>
                </c:pt>
                <c:pt idx="4">
                  <c:v>2.0</c:v>
                </c:pt>
                <c:pt idx="5">
                  <c:v>1.0</c:v>
                </c:pt>
                <c:pt idx="6">
                  <c:v>1.0</c:v>
                </c:pt>
                <c:pt idx="7">
                  <c:v>10.0</c:v>
                </c:pt>
                <c:pt idx="8">
                  <c:v>9.0</c:v>
                </c:pt>
                <c:pt idx="9">
                  <c:v>1.0</c:v>
                </c:pt>
                <c:pt idx="10">
                  <c:v>3.0</c:v>
                </c:pt>
                <c:pt idx="11">
                  <c:v>3.0</c:v>
                </c:pt>
                <c:pt idx="12">
                  <c:v>1.0</c:v>
                </c:pt>
                <c:pt idx="13">
                  <c:v>15.0</c:v>
                </c:pt>
                <c:pt idx="14">
                  <c:v>1.0</c:v>
                </c:pt>
                <c:pt idx="15">
                  <c:v>7.0</c:v>
                </c:pt>
              </c:numCache>
            </c:numRef>
          </c:val>
        </c:ser>
        <c:dLbls>
          <c:showLegendKey val="0"/>
          <c:showVal val="1"/>
          <c:showCatName val="0"/>
          <c:showSerName val="0"/>
          <c:showPercent val="0"/>
          <c:showBubbleSize val="0"/>
        </c:dLbls>
        <c:gapWidth val="75"/>
        <c:axId val="1241217552"/>
        <c:axId val="1241204688"/>
      </c:barChart>
      <c:catAx>
        <c:axId val="1241217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04688"/>
        <c:crosses val="autoZero"/>
        <c:auto val="1"/>
        <c:lblAlgn val="ctr"/>
        <c:lblOffset val="100"/>
        <c:noMultiLvlLbl val="0"/>
      </c:catAx>
      <c:valAx>
        <c:axId val="124120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students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17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sz="1400" b="0">
                <a:solidFill>
                  <a:schemeClr val="bg1">
                    <a:lumMod val="50000"/>
                  </a:schemeClr>
                </a:solidFill>
              </a:rPr>
              <a:t>Number of Software</a:t>
            </a:r>
            <a:r>
              <a:rPr lang="en-US" sz="1400" b="0" baseline="0">
                <a:solidFill>
                  <a:schemeClr val="bg1">
                    <a:lumMod val="50000"/>
                  </a:schemeClr>
                </a:solidFill>
              </a:rPr>
              <a:t> Engineers with Degrees</a:t>
            </a:r>
            <a:endParaRPr lang="en-US" sz="1400" b="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'2'!$A$2:$A$6</c:f>
              <c:strCache>
                <c:ptCount val="5"/>
                <c:pt idx="0">
                  <c:v>High School</c:v>
                </c:pt>
                <c:pt idx="1">
                  <c:v>Bachelor</c:v>
                </c:pt>
                <c:pt idx="2">
                  <c:v>Masters</c:v>
                </c:pt>
                <c:pt idx="3">
                  <c:v>PhD</c:v>
                </c:pt>
                <c:pt idx="4">
                  <c:v>Nanodegree</c:v>
                </c:pt>
              </c:strCache>
            </c:strRef>
          </c:cat>
          <c:val>
            <c:numRef>
              <c:f>'2'!$B$2:$B$6</c:f>
              <c:numCache>
                <c:formatCode>General</c:formatCode>
                <c:ptCount val="5"/>
                <c:pt idx="0">
                  <c:v>6.0</c:v>
                </c:pt>
                <c:pt idx="1">
                  <c:v>79.0</c:v>
                </c:pt>
                <c:pt idx="2">
                  <c:v>80.0</c:v>
                </c:pt>
                <c:pt idx="3">
                  <c:v>7.0</c:v>
                </c:pt>
                <c:pt idx="4">
                  <c:v>10.0</c:v>
                </c:pt>
              </c:numCache>
            </c:numRef>
          </c:val>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Connection between read books per year and time spent on Nanodegree project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'3. Books vs hrs'!$E$1</c:f>
              <c:strCache>
                <c:ptCount val="1"/>
                <c:pt idx="0">
                  <c:v>books</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'3. Books vs hrs'!$E$2:$E$21</c:f>
              <c:numCache>
                <c:formatCode>General</c:formatCode>
                <c:ptCount val="20"/>
                <c:pt idx="0">
                  <c:v>2.0</c:v>
                </c:pt>
                <c:pt idx="1">
                  <c:v>10.0</c:v>
                </c:pt>
                <c:pt idx="2">
                  <c:v>45.0</c:v>
                </c:pt>
                <c:pt idx="3">
                  <c:v>25.0</c:v>
                </c:pt>
                <c:pt idx="4">
                  <c:v>50.0</c:v>
                </c:pt>
                <c:pt idx="5">
                  <c:v>18.0</c:v>
                </c:pt>
                <c:pt idx="6">
                  <c:v>15.0</c:v>
                </c:pt>
                <c:pt idx="7">
                  <c:v>30.0</c:v>
                </c:pt>
                <c:pt idx="8">
                  <c:v>2.0</c:v>
                </c:pt>
                <c:pt idx="9">
                  <c:v>12.0</c:v>
                </c:pt>
                <c:pt idx="10">
                  <c:v>3.0</c:v>
                </c:pt>
                <c:pt idx="11">
                  <c:v>50.0</c:v>
                </c:pt>
                <c:pt idx="12">
                  <c:v>15.0</c:v>
                </c:pt>
                <c:pt idx="13">
                  <c:v>12.0</c:v>
                </c:pt>
                <c:pt idx="14">
                  <c:v>6.0</c:v>
                </c:pt>
                <c:pt idx="15">
                  <c:v>20.0</c:v>
                </c:pt>
                <c:pt idx="16">
                  <c:v>30.0</c:v>
                </c:pt>
                <c:pt idx="17">
                  <c:v>4.0</c:v>
                </c:pt>
                <c:pt idx="18">
                  <c:v>10.0</c:v>
                </c:pt>
                <c:pt idx="19">
                  <c:v>6.0</c:v>
                </c:pt>
              </c:numCache>
            </c:numRef>
          </c:val>
          <c:smooth val="0"/>
        </c:ser>
        <c:ser>
          <c:idx val="1"/>
          <c:order val="1"/>
          <c:tx>
            <c:strRef>
              <c:f>'3. Books vs hrs'!$F$1</c:f>
              <c:strCache>
                <c:ptCount val="1"/>
                <c:pt idx="0">
                  <c:v>hours</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'3. Books vs hrs'!$F$2:$F$21</c:f>
              <c:numCache>
                <c:formatCode>General</c:formatCode>
                <c:ptCount val="20"/>
                <c:pt idx="0">
                  <c:v>15.0</c:v>
                </c:pt>
                <c:pt idx="1">
                  <c:v>7.0</c:v>
                </c:pt>
                <c:pt idx="2">
                  <c:v>1.0</c:v>
                </c:pt>
                <c:pt idx="3">
                  <c:v>5.0</c:v>
                </c:pt>
                <c:pt idx="4">
                  <c:v>5.0</c:v>
                </c:pt>
                <c:pt idx="5">
                  <c:v>50.0</c:v>
                </c:pt>
                <c:pt idx="6">
                  <c:v>80.0</c:v>
                </c:pt>
                <c:pt idx="7">
                  <c:v>5.0</c:v>
                </c:pt>
                <c:pt idx="8">
                  <c:v>8.0</c:v>
                </c:pt>
                <c:pt idx="9">
                  <c:v>2.0</c:v>
                </c:pt>
                <c:pt idx="10">
                  <c:v>90.0</c:v>
                </c:pt>
                <c:pt idx="11">
                  <c:v>10.0</c:v>
                </c:pt>
                <c:pt idx="12">
                  <c:v>16.0</c:v>
                </c:pt>
                <c:pt idx="13">
                  <c:v>120.0</c:v>
                </c:pt>
                <c:pt idx="14">
                  <c:v>10.0</c:v>
                </c:pt>
                <c:pt idx="15">
                  <c:v>12.0</c:v>
                </c:pt>
                <c:pt idx="16">
                  <c:v>15.0</c:v>
                </c:pt>
                <c:pt idx="17">
                  <c:v>20.0</c:v>
                </c:pt>
                <c:pt idx="18">
                  <c:v>6.0</c:v>
                </c:pt>
                <c:pt idx="19">
                  <c:v>4.0</c:v>
                </c:pt>
              </c:numCache>
            </c:numRef>
          </c:val>
          <c:smooth val="0"/>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395276800"/>
        <c:axId val="1240981504"/>
      </c:lineChart>
      <c:catAx>
        <c:axId val="1395276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Counts</a:t>
                </a:r>
              </a:p>
            </c:rich>
          </c:tx>
          <c:layout>
            <c:manualLayout>
              <c:xMode val="edge"/>
              <c:yMode val="edge"/>
              <c:x val="0.468944214343149"/>
              <c:y val="0.8502545113872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40981504"/>
        <c:crosses val="autoZero"/>
        <c:auto val="1"/>
        <c:lblAlgn val="ctr"/>
        <c:lblOffset val="100"/>
        <c:noMultiLvlLbl val="0"/>
      </c:catAx>
      <c:valAx>
        <c:axId val="1240981504"/>
        <c:scaling>
          <c:orientation val="minMax"/>
        </c:scaling>
        <c:delete val="0"/>
        <c:axPos val="l"/>
        <c:minorGridlines>
          <c:spPr>
            <a:ln>
              <a:solidFill>
                <a:schemeClr val="dk1">
                  <a:lumMod val="5000"/>
                  <a:lumOff val="95000"/>
                </a:schemeClr>
              </a:solidFill>
            </a:ln>
            <a:effectLst/>
          </c:spPr>
        </c:min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hours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952768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342900</xdr:colOff>
      <xdr:row>2</xdr:row>
      <xdr:rowOff>139700</xdr:rowOff>
    </xdr:from>
    <xdr:to>
      <xdr:col>12</xdr:col>
      <xdr:colOff>165100</xdr:colOff>
      <xdr:row>31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596900</xdr:colOff>
      <xdr:row>23</xdr:row>
      <xdr:rowOff>50800</xdr:rowOff>
    </xdr:from>
    <xdr:to>
      <xdr:col>13</xdr:col>
      <xdr:colOff>127000</xdr:colOff>
      <xdr:row>42</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622300</xdr:colOff>
      <xdr:row>4</xdr:row>
      <xdr:rowOff>127000</xdr:rowOff>
    </xdr:from>
    <xdr:to>
      <xdr:col>18</xdr:col>
      <xdr:colOff>152400</xdr:colOff>
      <xdr:row>23</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495300</xdr:colOff>
      <xdr:row>0</xdr:row>
      <xdr:rowOff>63500</xdr:rowOff>
    </xdr:from>
    <xdr:to>
      <xdr:col>15</xdr:col>
      <xdr:colOff>482600</xdr:colOff>
      <xdr:row>17</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50</xdr:row>
      <xdr:rowOff>139700</xdr:rowOff>
    </xdr:from>
    <xdr:to>
      <xdr:col>17</xdr:col>
      <xdr:colOff>457200</xdr:colOff>
      <xdr:row>78</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254000</xdr:colOff>
      <xdr:row>2</xdr:row>
      <xdr:rowOff>38100</xdr:rowOff>
    </xdr:from>
    <xdr:to>
      <xdr:col>13</xdr:col>
      <xdr:colOff>698500</xdr:colOff>
      <xdr:row>18</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596900</xdr:colOff>
      <xdr:row>23</xdr:row>
      <xdr:rowOff>50800</xdr:rowOff>
    </xdr:from>
    <xdr:to>
      <xdr:col>13</xdr:col>
      <xdr:colOff>127000</xdr:colOff>
      <xdr:row>42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622300</xdr:colOff>
      <xdr:row>4</xdr:row>
      <xdr:rowOff>127000</xdr:rowOff>
    </xdr:from>
    <xdr:to>
      <xdr:col>18</xdr:col>
      <xdr:colOff>152400</xdr:colOff>
      <xdr:row>23</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736600</xdr:colOff>
      <xdr:row>0</xdr:row>
      <xdr:rowOff>0</xdr:rowOff>
    </xdr:from>
    <xdr:to>
      <xdr:col>12</xdr:col>
      <xdr:colOff>571500</xdr:colOff>
      <xdr:row>27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774700</xdr:colOff>
      <xdr:row>0</xdr:row>
      <xdr:rowOff>6350</xdr:rowOff>
    </xdr:from>
    <xdr:to>
      <xdr:col>12</xdr:col>
      <xdr:colOff>812800</xdr:colOff>
      <xdr:row>30</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12</xdr:col>
      <xdr:colOff>800100</xdr:colOff>
      <xdr:row>28</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774700</xdr:colOff>
      <xdr:row>0</xdr:row>
      <xdr:rowOff>0</xdr:rowOff>
    </xdr:from>
    <xdr:to>
      <xdr:col>12</xdr:col>
      <xdr:colOff>698500</xdr:colOff>
      <xdr:row>33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723900</xdr:colOff>
      <xdr:row>0</xdr:row>
      <xdr:rowOff>19050</xdr:rowOff>
    </xdr:from>
    <xdr:to>
      <xdr:col>12</xdr:col>
      <xdr:colOff>812800</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774700</xdr:colOff>
      <xdr:row>0</xdr:row>
      <xdr:rowOff>31750</xdr:rowOff>
    </xdr:from>
    <xdr:to>
      <xdr:col>12</xdr:col>
      <xdr:colOff>736600</xdr:colOff>
      <xdr:row>32</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584200</xdr:colOff>
      <xdr:row>1</xdr:row>
      <xdr:rowOff>120650</xdr:rowOff>
    </xdr:from>
    <xdr:to>
      <xdr:col>14</xdr:col>
      <xdr:colOff>368300</xdr:colOff>
      <xdr:row>26</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495300</xdr:colOff>
      <xdr:row>0</xdr:row>
      <xdr:rowOff>63500</xdr:rowOff>
    </xdr:from>
    <xdr:to>
      <xdr:col>15</xdr:col>
      <xdr:colOff>482600</xdr:colOff>
      <xdr:row>17</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254000</xdr:colOff>
      <xdr:row>50</xdr:row>
      <xdr:rowOff>139700</xdr:rowOff>
    </xdr:from>
    <xdr:to>
      <xdr:col>17</xdr:col>
      <xdr:colOff>457200</xdr:colOff>
      <xdr:row>78</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 Id="rId2" Type="http://schemas.openxmlformats.org/officeDocument/2006/relationships/externalLinkPath" Target="/Users/olgaarkadieva/Library/Containers/com.microsoft.Excel/Data/Library/Preferences/AutoRecovery/Project%202%20Surveydata3%20(version%201).xlsb" TargetMode="Externa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157.786618171296" createdVersion="4" refreshedVersion="4" minRefreshableVersion="3" recordCount="754">
  <cacheSource type="worksheet">
    <worksheetSource ref="R1:R1048576" sheet="data"/>
  </cacheSource>
  <cacheFields count="1">
    <cacheField name="What continent do you live in?" numFmtId="0">
      <sharedItems containsBlank="1" count="6">
        <s v="Asia"/>
        <s v="North &amp; South America"/>
        <s v="Canada"/>
        <s v="Europe"/>
        <s v="Russia"/>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157.796256365742" createdVersion="4" refreshedVersion="4" minRefreshableVersion="3" recordCount="755">
  <cacheSource type="worksheet">
    <worksheetSource ref="A1:B1048576" sheet="Sheet11" r:id="rId2"/>
  </cacheSource>
  <cacheFields count="2">
    <cacheField name="Age of the students" numFmtId="1">
      <sharedItems containsString="0" containsBlank="1" containsNumber="1" containsInteger="1" minValue="0" maxValue="78" count="46">
        <n v="31"/>
        <n v="37"/>
        <n v="30"/>
        <n v="36"/>
        <n v="24"/>
        <n v="26"/>
        <n v="33"/>
        <n v="44"/>
        <n v="39"/>
        <n v="28"/>
        <n v="20"/>
        <n v="23"/>
        <n v="21"/>
        <n v="40"/>
        <n v="43"/>
        <n v="38"/>
        <n v="29"/>
        <n v="34"/>
        <n v="27"/>
        <n v="41"/>
        <n v="22"/>
        <m/>
        <n v="25"/>
        <n v="51"/>
        <n v="0"/>
        <n v="35"/>
        <n v="48"/>
        <n v="32"/>
        <n v="54"/>
        <n v="52"/>
        <n v="18"/>
        <n v="47"/>
        <n v="45"/>
        <n v="57"/>
        <n v="59"/>
        <n v="78"/>
        <n v="49"/>
        <n v="46"/>
        <n v="56"/>
        <n v="42"/>
        <n v="55"/>
        <n v="63"/>
        <n v="64"/>
        <n v="53"/>
        <n v="50"/>
        <n v="65"/>
      </sharedItems>
    </cacheField>
    <cacheField name="What city and state / province / country do you live in?" numFmtId="0">
      <sharedItems containsBlank="1" count="13">
        <s v="China"/>
        <s v="Argentina"/>
        <s v="Canada"/>
        <s v="India"/>
        <s v="Japan"/>
        <s v="UK"/>
        <s v="Mexico"/>
        <s v="Spain"/>
        <s v="US"/>
        <s v="Russia"/>
        <s v="France"/>
        <s v="Singapore"/>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157.803703124999" createdVersion="4" refreshedVersion="4" minRefreshableVersion="3" recordCount="282">
  <cacheSource type="worksheet">
    <worksheetSource ref="B2:B284" sheet="2"/>
  </cacheSource>
  <cacheFields count="2">
    <cacheField name="Product Management/Project Management" numFmtId="0">
      <sharedItems containsBlank="1" count="22">
        <s v="Machine Learning Engineer"/>
        <s v="Business/Strategy"/>
        <s v="Co-founder (or solo founder)"/>
        <s v="Business Intelligence / Business Analyst"/>
        <s v="Data Scientist"/>
        <m/>
        <s v="Software Engineer"/>
        <s v="Other"/>
        <s v="Data Analyst"/>
        <s v="Consulting"/>
        <s v="Artificial Intelligence Engineer"/>
        <s v="Product Management/Project Management"/>
        <s v="Freelancing"/>
        <s v="Self employed"/>
        <s v="Accounting/Finance"/>
        <s v="Research"/>
        <s v="Student"/>
        <s v="Marketing"/>
        <s v="Educator / Instructor"/>
        <s v="Customer Service"/>
        <s v="Self Driving Car"/>
        <s v="Data Engineer"/>
      </sharedItems>
    </cacheField>
    <cacheField name="Bachelors" numFmtId="0">
      <sharedItems count="1">
        <s v="Bachelor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157.806853935188" createdVersion="4" refreshedVersion="4" minRefreshableVersion="3" recordCount="22">
  <cacheSource type="worksheet">
    <worksheetSource ref="A285:B307" sheet="2. Job"/>
  </cacheSource>
  <cacheFields count="2">
    <cacheField name="Student" numFmtId="0">
      <sharedItems containsBlank="1" count="9">
        <s v="Educator / Instructor"/>
        <m/>
        <s v="Student"/>
        <s v="Software Engineer"/>
        <s v="Machine Learning Engineer"/>
        <s v="Co-founder (or solo founder)"/>
        <s v="Consulting"/>
        <s v="Freelancing"/>
        <s v="Artificial Intelligence Engineer"/>
      </sharedItems>
    </cacheField>
    <cacheField name="High school or below" numFmtId="0">
      <sharedItems count="1">
        <s v="High school or below"/>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User" refreshedDate="43157.808898379626" createdVersion="4" refreshedVersion="4" minRefreshableVersion="3" recordCount="315">
  <cacheSource type="worksheet">
    <worksheetSource ref="A308:B623" sheet="2. Job"/>
  </cacheSource>
  <cacheFields count="2">
    <cacheField name="Business/Strategy" numFmtId="0">
      <sharedItems containsBlank="1" count="23">
        <s v="Data Analyst"/>
        <s v="Freelancing"/>
        <m/>
        <s v="Artificial Intelligence Engineer"/>
        <s v="Sales"/>
        <s v="Educator / Instructor"/>
        <s v="Software Engineer"/>
        <s v="Business Intelligence / Business Analyst"/>
        <s v="Other"/>
        <s v="Data Scientist"/>
        <s v="Product Management/Project Management"/>
        <s v="Business/Strategy"/>
        <s v="Machine Learning Engineer"/>
        <s v="Accounting/Finance"/>
        <s v="Self employed"/>
        <s v="Research"/>
        <s v="Consulting"/>
        <s v="Marketing"/>
        <s v="Data Engineer"/>
        <s v="Co-founder (or solo founder)"/>
        <s v="Student"/>
        <s v="Retired"/>
        <s v="Customer Service"/>
      </sharedItems>
    </cacheField>
    <cacheField name="Masters" numFmtId="0">
      <sharedItems count="1">
        <s v="Masters"/>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User" refreshedDate="43157.810628819447" createdVersion="4" refreshedVersion="4" minRefreshableVersion="3" recordCount="44">
  <cacheSource type="worksheet">
    <worksheetSource ref="A624:B668" sheet="2. Job"/>
  </cacheSource>
  <cacheFields count="2">
    <cacheField name="Data Scientist" numFmtId="0">
      <sharedItems containsBlank="1" count="13">
        <s v="Data Analyst"/>
        <s v="Other"/>
        <s v="Machine Learning Engineer"/>
        <s v="Software Engineer"/>
        <s v="Data Scientist"/>
        <m/>
        <s v="Consulting"/>
        <s v="Customer Service"/>
        <s v="Data Engineer"/>
        <s v="Co-founder (or solo founder)"/>
        <s v="Freelancing"/>
        <s v="Business/Strategy"/>
        <s v="Artificial Intelligence Engineer"/>
      </sharedItems>
    </cacheField>
    <cacheField name="Nanodegree Program" numFmtId="0">
      <sharedItems count="1">
        <s v="Nanodegree Progra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Microsoft Office User" refreshedDate="43157.812187037038" createdVersion="4" refreshedVersion="4" minRefreshableVersion="3" recordCount="72">
  <cacheSource type="worksheet">
    <worksheetSource ref="A669:B741" sheet="2. Job"/>
  </cacheSource>
  <cacheFields count="2">
    <cacheField name="Educator / Instructor" numFmtId="0">
      <sharedItems containsBlank="1" count="17">
        <s v="Data Engineer"/>
        <s v="Educator / Instructor"/>
        <s v="Business Intelligence / Business Analyst"/>
        <m/>
        <s v="Other"/>
        <s v="Research"/>
        <s v="Data Scientist"/>
        <s v="Machine Learning Engineer"/>
        <s v="Artificial Intelligence Engineer"/>
        <s v="Software Engineer"/>
        <s v="Accounting/Finance"/>
        <s v="Product Management/Project Management"/>
        <s v="Co-founder (or solo founder)"/>
        <s v="Self Driving Car"/>
        <s v="Business/Strategy"/>
        <s v="Freelancing"/>
        <s v="Data Analyst"/>
      </sharedItems>
    </cacheField>
    <cacheField name="PhD" numFmtId="0">
      <sharedItems count="1">
        <s v="Ph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4">
  <r>
    <x v="0"/>
  </r>
  <r>
    <x v="1"/>
  </r>
  <r>
    <x v="2"/>
  </r>
  <r>
    <x v="0"/>
  </r>
  <r>
    <x v="0"/>
  </r>
  <r>
    <x v="3"/>
  </r>
  <r>
    <x v="0"/>
  </r>
  <r>
    <x v="0"/>
  </r>
  <r>
    <x v="1"/>
  </r>
  <r>
    <x v="0"/>
  </r>
  <r>
    <x v="3"/>
  </r>
  <r>
    <x v="1"/>
  </r>
  <r>
    <x v="3"/>
  </r>
  <r>
    <x v="0"/>
  </r>
  <r>
    <x v="3"/>
  </r>
  <r>
    <x v="1"/>
  </r>
  <r>
    <x v="1"/>
  </r>
  <r>
    <x v="1"/>
  </r>
  <r>
    <x v="1"/>
  </r>
  <r>
    <x v="1"/>
  </r>
  <r>
    <x v="3"/>
  </r>
  <r>
    <x v="0"/>
  </r>
  <r>
    <x v="1"/>
  </r>
  <r>
    <x v="0"/>
  </r>
  <r>
    <x v="1"/>
  </r>
  <r>
    <x v="1"/>
  </r>
  <r>
    <x v="3"/>
  </r>
  <r>
    <x v="4"/>
  </r>
  <r>
    <x v="3"/>
  </r>
  <r>
    <x v="0"/>
  </r>
  <r>
    <x v="0"/>
  </r>
  <r>
    <x v="0"/>
  </r>
  <r>
    <x v="1"/>
  </r>
  <r>
    <x v="0"/>
  </r>
  <r>
    <x v="0"/>
  </r>
  <r>
    <x v="0"/>
  </r>
  <r>
    <x v="3"/>
  </r>
  <r>
    <x v="4"/>
  </r>
  <r>
    <x v="4"/>
  </r>
  <r>
    <x v="4"/>
  </r>
  <r>
    <x v="4"/>
  </r>
  <r>
    <x v="0"/>
  </r>
  <r>
    <x v="1"/>
  </r>
  <r>
    <x v="4"/>
  </r>
  <r>
    <x v="3"/>
  </r>
  <r>
    <x v="3"/>
  </r>
  <r>
    <x v="1"/>
  </r>
  <r>
    <x v="3"/>
  </r>
  <r>
    <x v="3"/>
  </r>
  <r>
    <x v="3"/>
  </r>
  <r>
    <x v="1"/>
  </r>
  <r>
    <x v="0"/>
  </r>
  <r>
    <x v="3"/>
  </r>
  <r>
    <x v="4"/>
  </r>
  <r>
    <x v="3"/>
  </r>
  <r>
    <x v="0"/>
  </r>
  <r>
    <x v="3"/>
  </r>
  <r>
    <x v="1"/>
  </r>
  <r>
    <x v="1"/>
  </r>
  <r>
    <x v="1"/>
  </r>
  <r>
    <x v="0"/>
  </r>
  <r>
    <x v="3"/>
  </r>
  <r>
    <x v="0"/>
  </r>
  <r>
    <x v="0"/>
  </r>
  <r>
    <x v="0"/>
  </r>
  <r>
    <x v="0"/>
  </r>
  <r>
    <x v="0"/>
  </r>
  <r>
    <x v="1"/>
  </r>
  <r>
    <x v="4"/>
  </r>
  <r>
    <x v="1"/>
  </r>
  <r>
    <x v="4"/>
  </r>
  <r>
    <x v="3"/>
  </r>
  <r>
    <x v="3"/>
  </r>
  <r>
    <x v="0"/>
  </r>
  <r>
    <x v="1"/>
  </r>
  <r>
    <x v="4"/>
  </r>
  <r>
    <x v="0"/>
  </r>
  <r>
    <x v="3"/>
  </r>
  <r>
    <x v="1"/>
  </r>
  <r>
    <x v="1"/>
  </r>
  <r>
    <x v="0"/>
  </r>
  <r>
    <x v="1"/>
  </r>
  <r>
    <x v="1"/>
  </r>
  <r>
    <x v="1"/>
  </r>
  <r>
    <x v="3"/>
  </r>
  <r>
    <x v="3"/>
  </r>
  <r>
    <x v="4"/>
  </r>
  <r>
    <x v="1"/>
  </r>
  <r>
    <x v="3"/>
  </r>
  <r>
    <x v="3"/>
  </r>
  <r>
    <x v="3"/>
  </r>
  <r>
    <x v="3"/>
  </r>
  <r>
    <x v="1"/>
  </r>
  <r>
    <x v="3"/>
  </r>
  <r>
    <x v="0"/>
  </r>
  <r>
    <x v="0"/>
  </r>
  <r>
    <x v="0"/>
  </r>
  <r>
    <x v="1"/>
  </r>
  <r>
    <x v="1"/>
  </r>
  <r>
    <x v="1"/>
  </r>
  <r>
    <x v="1"/>
  </r>
  <r>
    <x v="2"/>
  </r>
  <r>
    <x v="3"/>
  </r>
  <r>
    <x v="3"/>
  </r>
  <r>
    <x v="3"/>
  </r>
  <r>
    <x v="0"/>
  </r>
  <r>
    <x v="0"/>
  </r>
  <r>
    <x v="3"/>
  </r>
  <r>
    <x v="1"/>
  </r>
  <r>
    <x v="1"/>
  </r>
  <r>
    <x v="0"/>
  </r>
  <r>
    <x v="4"/>
  </r>
  <r>
    <x v="0"/>
  </r>
  <r>
    <x v="2"/>
  </r>
  <r>
    <x v="3"/>
  </r>
  <r>
    <x v="2"/>
  </r>
  <r>
    <x v="4"/>
  </r>
  <r>
    <x v="3"/>
  </r>
  <r>
    <x v="0"/>
  </r>
  <r>
    <x v="0"/>
  </r>
  <r>
    <x v="2"/>
  </r>
  <r>
    <x v="1"/>
  </r>
  <r>
    <x v="3"/>
  </r>
  <r>
    <x v="0"/>
  </r>
  <r>
    <x v="3"/>
  </r>
  <r>
    <x v="0"/>
  </r>
  <r>
    <x v="1"/>
  </r>
  <r>
    <x v="1"/>
  </r>
  <r>
    <x v="0"/>
  </r>
  <r>
    <x v="0"/>
  </r>
  <r>
    <x v="0"/>
  </r>
  <r>
    <x v="0"/>
  </r>
  <r>
    <x v="3"/>
  </r>
  <r>
    <x v="3"/>
  </r>
  <r>
    <x v="4"/>
  </r>
  <r>
    <x v="2"/>
  </r>
  <r>
    <x v="2"/>
  </r>
  <r>
    <x v="3"/>
  </r>
  <r>
    <x v="1"/>
  </r>
  <r>
    <x v="2"/>
  </r>
  <r>
    <x v="4"/>
  </r>
  <r>
    <x v="0"/>
  </r>
  <r>
    <x v="0"/>
  </r>
  <r>
    <x v="0"/>
  </r>
  <r>
    <x v="0"/>
  </r>
  <r>
    <x v="4"/>
  </r>
  <r>
    <x v="3"/>
  </r>
  <r>
    <x v="0"/>
  </r>
  <r>
    <x v="1"/>
  </r>
  <r>
    <x v="0"/>
  </r>
  <r>
    <x v="2"/>
  </r>
  <r>
    <x v="3"/>
  </r>
  <r>
    <x v="1"/>
  </r>
  <r>
    <x v="0"/>
  </r>
  <r>
    <x v="2"/>
  </r>
  <r>
    <x v="0"/>
  </r>
  <r>
    <x v="0"/>
  </r>
  <r>
    <x v="0"/>
  </r>
  <r>
    <x v="1"/>
  </r>
  <r>
    <x v="3"/>
  </r>
  <r>
    <x v="1"/>
  </r>
  <r>
    <x v="0"/>
  </r>
  <r>
    <x v="3"/>
  </r>
  <r>
    <x v="3"/>
  </r>
  <r>
    <x v="0"/>
  </r>
  <r>
    <x v="1"/>
  </r>
  <r>
    <x v="2"/>
  </r>
  <r>
    <x v="1"/>
  </r>
  <r>
    <x v="4"/>
  </r>
  <r>
    <x v="3"/>
  </r>
  <r>
    <x v="0"/>
  </r>
  <r>
    <x v="1"/>
  </r>
  <r>
    <x v="4"/>
  </r>
  <r>
    <x v="1"/>
  </r>
  <r>
    <x v="0"/>
  </r>
  <r>
    <x v="4"/>
  </r>
  <r>
    <x v="0"/>
  </r>
  <r>
    <x v="0"/>
  </r>
  <r>
    <x v="1"/>
  </r>
  <r>
    <x v="1"/>
  </r>
  <r>
    <x v="1"/>
  </r>
  <r>
    <x v="1"/>
  </r>
  <r>
    <x v="0"/>
  </r>
  <r>
    <x v="2"/>
  </r>
  <r>
    <x v="0"/>
  </r>
  <r>
    <x v="3"/>
  </r>
  <r>
    <x v="4"/>
  </r>
  <r>
    <x v="2"/>
  </r>
  <r>
    <x v="3"/>
  </r>
  <r>
    <x v="1"/>
  </r>
  <r>
    <x v="3"/>
  </r>
  <r>
    <x v="0"/>
  </r>
  <r>
    <x v="0"/>
  </r>
  <r>
    <x v="0"/>
  </r>
  <r>
    <x v="3"/>
  </r>
  <r>
    <x v="1"/>
  </r>
  <r>
    <x v="0"/>
  </r>
  <r>
    <x v="1"/>
  </r>
  <r>
    <x v="1"/>
  </r>
  <r>
    <x v="0"/>
  </r>
  <r>
    <x v="2"/>
  </r>
  <r>
    <x v="1"/>
  </r>
  <r>
    <x v="1"/>
  </r>
  <r>
    <x v="0"/>
  </r>
  <r>
    <x v="0"/>
  </r>
  <r>
    <x v="1"/>
  </r>
  <r>
    <x v="0"/>
  </r>
  <r>
    <x v="1"/>
  </r>
  <r>
    <x v="3"/>
  </r>
  <r>
    <x v="1"/>
  </r>
  <r>
    <x v="1"/>
  </r>
  <r>
    <x v="1"/>
  </r>
  <r>
    <x v="0"/>
  </r>
  <r>
    <x v="0"/>
  </r>
  <r>
    <x v="1"/>
  </r>
  <r>
    <x v="3"/>
  </r>
  <r>
    <x v="1"/>
  </r>
  <r>
    <x v="4"/>
  </r>
  <r>
    <x v="0"/>
  </r>
  <r>
    <x v="3"/>
  </r>
  <r>
    <x v="0"/>
  </r>
  <r>
    <x v="0"/>
  </r>
  <r>
    <x v="0"/>
  </r>
  <r>
    <x v="0"/>
  </r>
  <r>
    <x v="0"/>
  </r>
  <r>
    <x v="3"/>
  </r>
  <r>
    <x v="1"/>
  </r>
  <r>
    <x v="0"/>
  </r>
  <r>
    <x v="0"/>
  </r>
  <r>
    <x v="3"/>
  </r>
  <r>
    <x v="1"/>
  </r>
  <r>
    <x v="4"/>
  </r>
  <r>
    <x v="3"/>
  </r>
  <r>
    <x v="1"/>
  </r>
  <r>
    <x v="1"/>
  </r>
  <r>
    <x v="1"/>
  </r>
  <r>
    <x v="1"/>
  </r>
  <r>
    <x v="0"/>
  </r>
  <r>
    <x v="0"/>
  </r>
  <r>
    <x v="3"/>
  </r>
  <r>
    <x v="2"/>
  </r>
  <r>
    <x v="0"/>
  </r>
  <r>
    <x v="0"/>
  </r>
  <r>
    <x v="3"/>
  </r>
  <r>
    <x v="4"/>
  </r>
  <r>
    <x v="0"/>
  </r>
  <r>
    <x v="0"/>
  </r>
  <r>
    <x v="0"/>
  </r>
  <r>
    <x v="0"/>
  </r>
  <r>
    <x v="0"/>
  </r>
  <r>
    <x v="0"/>
  </r>
  <r>
    <x v="0"/>
  </r>
  <r>
    <x v="4"/>
  </r>
  <r>
    <x v="1"/>
  </r>
  <r>
    <x v="0"/>
  </r>
  <r>
    <x v="3"/>
  </r>
  <r>
    <x v="3"/>
  </r>
  <r>
    <x v="3"/>
  </r>
  <r>
    <x v="3"/>
  </r>
  <r>
    <x v="1"/>
  </r>
  <r>
    <x v="0"/>
  </r>
  <r>
    <x v="3"/>
  </r>
  <r>
    <x v="1"/>
  </r>
  <r>
    <x v="1"/>
  </r>
  <r>
    <x v="0"/>
  </r>
  <r>
    <x v="0"/>
  </r>
  <r>
    <x v="1"/>
  </r>
  <r>
    <x v="1"/>
  </r>
  <r>
    <x v="0"/>
  </r>
  <r>
    <x v="1"/>
  </r>
  <r>
    <x v="0"/>
  </r>
  <r>
    <x v="1"/>
  </r>
  <r>
    <x v="1"/>
  </r>
  <r>
    <x v="4"/>
  </r>
  <r>
    <x v="0"/>
  </r>
  <r>
    <x v="3"/>
  </r>
  <r>
    <x v="3"/>
  </r>
  <r>
    <x v="0"/>
  </r>
  <r>
    <x v="0"/>
  </r>
  <r>
    <x v="0"/>
  </r>
  <r>
    <x v="1"/>
  </r>
  <r>
    <x v="3"/>
  </r>
  <r>
    <x v="1"/>
  </r>
  <r>
    <x v="4"/>
  </r>
  <r>
    <x v="3"/>
  </r>
  <r>
    <x v="3"/>
  </r>
  <r>
    <x v="3"/>
  </r>
  <r>
    <x v="0"/>
  </r>
  <r>
    <x v="0"/>
  </r>
  <r>
    <x v="4"/>
  </r>
  <r>
    <x v="0"/>
  </r>
  <r>
    <x v="0"/>
  </r>
  <r>
    <x v="0"/>
  </r>
  <r>
    <x v="0"/>
  </r>
  <r>
    <x v="3"/>
  </r>
  <r>
    <x v="0"/>
  </r>
  <r>
    <x v="0"/>
  </r>
  <r>
    <x v="0"/>
  </r>
  <r>
    <x v="1"/>
  </r>
  <r>
    <x v="0"/>
  </r>
  <r>
    <x v="1"/>
  </r>
  <r>
    <x v="1"/>
  </r>
  <r>
    <x v="0"/>
  </r>
  <r>
    <x v="4"/>
  </r>
  <r>
    <x v="1"/>
  </r>
  <r>
    <x v="3"/>
  </r>
  <r>
    <x v="0"/>
  </r>
  <r>
    <x v="0"/>
  </r>
  <r>
    <x v="3"/>
  </r>
  <r>
    <x v="4"/>
  </r>
  <r>
    <x v="3"/>
  </r>
  <r>
    <x v="1"/>
  </r>
  <r>
    <x v="2"/>
  </r>
  <r>
    <x v="0"/>
  </r>
  <r>
    <x v="1"/>
  </r>
  <r>
    <x v="0"/>
  </r>
  <r>
    <x v="3"/>
  </r>
  <r>
    <x v="0"/>
  </r>
  <r>
    <x v="0"/>
  </r>
  <r>
    <x v="0"/>
  </r>
  <r>
    <x v="1"/>
  </r>
  <r>
    <x v="0"/>
  </r>
  <r>
    <x v="0"/>
  </r>
  <r>
    <x v="4"/>
  </r>
  <r>
    <x v="0"/>
  </r>
  <r>
    <x v="3"/>
  </r>
  <r>
    <x v="4"/>
  </r>
  <r>
    <x v="3"/>
  </r>
  <r>
    <x v="0"/>
  </r>
  <r>
    <x v="1"/>
  </r>
  <r>
    <x v="1"/>
  </r>
  <r>
    <x v="3"/>
  </r>
  <r>
    <x v="3"/>
  </r>
  <r>
    <x v="4"/>
  </r>
  <r>
    <x v="1"/>
  </r>
  <r>
    <x v="4"/>
  </r>
  <r>
    <x v="1"/>
  </r>
  <r>
    <x v="0"/>
  </r>
  <r>
    <x v="0"/>
  </r>
  <r>
    <x v="1"/>
  </r>
  <r>
    <x v="4"/>
  </r>
  <r>
    <x v="0"/>
  </r>
  <r>
    <x v="3"/>
  </r>
  <r>
    <x v="1"/>
  </r>
  <r>
    <x v="0"/>
  </r>
  <r>
    <x v="0"/>
  </r>
  <r>
    <x v="1"/>
  </r>
  <r>
    <x v="3"/>
  </r>
  <r>
    <x v="3"/>
  </r>
  <r>
    <x v="0"/>
  </r>
  <r>
    <x v="1"/>
  </r>
  <r>
    <x v="3"/>
  </r>
  <r>
    <x v="3"/>
  </r>
  <r>
    <x v="1"/>
  </r>
  <r>
    <x v="3"/>
  </r>
  <r>
    <x v="1"/>
  </r>
  <r>
    <x v="4"/>
  </r>
  <r>
    <x v="0"/>
  </r>
  <r>
    <x v="1"/>
  </r>
  <r>
    <x v="3"/>
  </r>
  <r>
    <x v="1"/>
  </r>
  <r>
    <x v="2"/>
  </r>
  <r>
    <x v="3"/>
  </r>
  <r>
    <x v="1"/>
  </r>
  <r>
    <x v="3"/>
  </r>
  <r>
    <x v="0"/>
  </r>
  <r>
    <x v="0"/>
  </r>
  <r>
    <x v="0"/>
  </r>
  <r>
    <x v="3"/>
  </r>
  <r>
    <x v="3"/>
  </r>
  <r>
    <x v="4"/>
  </r>
  <r>
    <x v="0"/>
  </r>
  <r>
    <x v="0"/>
  </r>
  <r>
    <x v="0"/>
  </r>
  <r>
    <x v="0"/>
  </r>
  <r>
    <x v="0"/>
  </r>
  <r>
    <x v="3"/>
  </r>
  <r>
    <x v="0"/>
  </r>
  <r>
    <x v="3"/>
  </r>
  <r>
    <x v="1"/>
  </r>
  <r>
    <x v="1"/>
  </r>
  <r>
    <x v="3"/>
  </r>
  <r>
    <x v="2"/>
  </r>
  <r>
    <x v="3"/>
  </r>
  <r>
    <x v="0"/>
  </r>
  <r>
    <x v="0"/>
  </r>
  <r>
    <x v="0"/>
  </r>
  <r>
    <x v="1"/>
  </r>
  <r>
    <x v="1"/>
  </r>
  <r>
    <x v="4"/>
  </r>
  <r>
    <x v="3"/>
  </r>
  <r>
    <x v="2"/>
  </r>
  <r>
    <x v="3"/>
  </r>
  <r>
    <x v="3"/>
  </r>
  <r>
    <x v="4"/>
  </r>
  <r>
    <x v="2"/>
  </r>
  <r>
    <x v="0"/>
  </r>
  <r>
    <x v="0"/>
  </r>
  <r>
    <x v="4"/>
  </r>
  <r>
    <x v="3"/>
  </r>
  <r>
    <x v="3"/>
  </r>
  <r>
    <x v="0"/>
  </r>
  <r>
    <x v="1"/>
  </r>
  <r>
    <x v="0"/>
  </r>
  <r>
    <x v="3"/>
  </r>
  <r>
    <x v="3"/>
  </r>
  <r>
    <x v="0"/>
  </r>
  <r>
    <x v="2"/>
  </r>
  <r>
    <x v="3"/>
  </r>
  <r>
    <x v="0"/>
  </r>
  <r>
    <x v="0"/>
  </r>
  <r>
    <x v="1"/>
  </r>
  <r>
    <x v="1"/>
  </r>
  <r>
    <x v="4"/>
  </r>
  <r>
    <x v="1"/>
  </r>
  <r>
    <x v="3"/>
  </r>
  <r>
    <x v="1"/>
  </r>
  <r>
    <x v="4"/>
  </r>
  <r>
    <x v="1"/>
  </r>
  <r>
    <x v="1"/>
  </r>
  <r>
    <x v="3"/>
  </r>
  <r>
    <x v="0"/>
  </r>
  <r>
    <x v="1"/>
  </r>
  <r>
    <x v="0"/>
  </r>
  <r>
    <x v="3"/>
  </r>
  <r>
    <x v="1"/>
  </r>
  <r>
    <x v="3"/>
  </r>
  <r>
    <x v="1"/>
  </r>
  <r>
    <x v="3"/>
  </r>
  <r>
    <x v="4"/>
  </r>
  <r>
    <x v="0"/>
  </r>
  <r>
    <x v="4"/>
  </r>
  <r>
    <x v="3"/>
  </r>
  <r>
    <x v="1"/>
  </r>
  <r>
    <x v="1"/>
  </r>
  <r>
    <x v="3"/>
  </r>
  <r>
    <x v="0"/>
  </r>
  <r>
    <x v="1"/>
  </r>
  <r>
    <x v="4"/>
  </r>
  <r>
    <x v="1"/>
  </r>
  <r>
    <x v="3"/>
  </r>
  <r>
    <x v="0"/>
  </r>
  <r>
    <x v="1"/>
  </r>
  <r>
    <x v="3"/>
  </r>
  <r>
    <x v="2"/>
  </r>
  <r>
    <x v="0"/>
  </r>
  <r>
    <x v="0"/>
  </r>
  <r>
    <x v="3"/>
  </r>
  <r>
    <x v="0"/>
  </r>
  <r>
    <x v="3"/>
  </r>
  <r>
    <x v="0"/>
  </r>
  <r>
    <x v="1"/>
  </r>
  <r>
    <x v="1"/>
  </r>
  <r>
    <x v="1"/>
  </r>
  <r>
    <x v="3"/>
  </r>
  <r>
    <x v="3"/>
  </r>
  <r>
    <x v="0"/>
  </r>
  <r>
    <x v="1"/>
  </r>
  <r>
    <x v="3"/>
  </r>
  <r>
    <x v="3"/>
  </r>
  <r>
    <x v="3"/>
  </r>
  <r>
    <x v="3"/>
  </r>
  <r>
    <x v="1"/>
  </r>
  <r>
    <x v="1"/>
  </r>
  <r>
    <x v="1"/>
  </r>
  <r>
    <x v="1"/>
  </r>
  <r>
    <x v="3"/>
  </r>
  <r>
    <x v="1"/>
  </r>
  <r>
    <x v="0"/>
  </r>
  <r>
    <x v="0"/>
  </r>
  <r>
    <x v="4"/>
  </r>
  <r>
    <x v="4"/>
  </r>
  <r>
    <x v="2"/>
  </r>
  <r>
    <x v="1"/>
  </r>
  <r>
    <x v="1"/>
  </r>
  <r>
    <x v="0"/>
  </r>
  <r>
    <x v="0"/>
  </r>
  <r>
    <x v="4"/>
  </r>
  <r>
    <x v="0"/>
  </r>
  <r>
    <x v="0"/>
  </r>
  <r>
    <x v="1"/>
  </r>
  <r>
    <x v="1"/>
  </r>
  <r>
    <x v="1"/>
  </r>
  <r>
    <x v="1"/>
  </r>
  <r>
    <x v="3"/>
  </r>
  <r>
    <x v="1"/>
  </r>
  <r>
    <x v="3"/>
  </r>
  <r>
    <x v="3"/>
  </r>
  <r>
    <x v="1"/>
  </r>
  <r>
    <x v="3"/>
  </r>
  <r>
    <x v="0"/>
  </r>
  <r>
    <x v="3"/>
  </r>
  <r>
    <x v="1"/>
  </r>
  <r>
    <x v="0"/>
  </r>
  <r>
    <x v="1"/>
  </r>
  <r>
    <x v="1"/>
  </r>
  <r>
    <x v="1"/>
  </r>
  <r>
    <x v="0"/>
  </r>
  <r>
    <x v="4"/>
  </r>
  <r>
    <x v="0"/>
  </r>
  <r>
    <x v="1"/>
  </r>
  <r>
    <x v="0"/>
  </r>
  <r>
    <x v="3"/>
  </r>
  <r>
    <x v="1"/>
  </r>
  <r>
    <x v="1"/>
  </r>
  <r>
    <x v="3"/>
  </r>
  <r>
    <x v="1"/>
  </r>
  <r>
    <x v="3"/>
  </r>
  <r>
    <x v="0"/>
  </r>
  <r>
    <x v="0"/>
  </r>
  <r>
    <x v="0"/>
  </r>
  <r>
    <x v="1"/>
  </r>
  <r>
    <x v="3"/>
  </r>
  <r>
    <x v="0"/>
  </r>
  <r>
    <x v="3"/>
  </r>
  <r>
    <x v="0"/>
  </r>
  <r>
    <x v="3"/>
  </r>
  <r>
    <x v="3"/>
  </r>
  <r>
    <x v="1"/>
  </r>
  <r>
    <x v="4"/>
  </r>
  <r>
    <x v="0"/>
  </r>
  <r>
    <x v="1"/>
  </r>
  <r>
    <x v="0"/>
  </r>
  <r>
    <x v="4"/>
  </r>
  <r>
    <x v="0"/>
  </r>
  <r>
    <x v="0"/>
  </r>
  <r>
    <x v="4"/>
  </r>
  <r>
    <x v="2"/>
  </r>
  <r>
    <x v="3"/>
  </r>
  <r>
    <x v="1"/>
  </r>
  <r>
    <x v="2"/>
  </r>
  <r>
    <x v="0"/>
  </r>
  <r>
    <x v="4"/>
  </r>
  <r>
    <x v="0"/>
  </r>
  <r>
    <x v="3"/>
  </r>
  <r>
    <x v="1"/>
  </r>
  <r>
    <x v="1"/>
  </r>
  <r>
    <x v="0"/>
  </r>
  <r>
    <x v="0"/>
  </r>
  <r>
    <x v="0"/>
  </r>
  <r>
    <x v="0"/>
  </r>
  <r>
    <x v="3"/>
  </r>
  <r>
    <x v="1"/>
  </r>
  <r>
    <x v="0"/>
  </r>
  <r>
    <x v="2"/>
  </r>
  <r>
    <x v="3"/>
  </r>
  <r>
    <x v="0"/>
  </r>
  <r>
    <x v="0"/>
  </r>
  <r>
    <x v="1"/>
  </r>
  <r>
    <x v="3"/>
  </r>
  <r>
    <x v="3"/>
  </r>
  <r>
    <x v="0"/>
  </r>
  <r>
    <x v="1"/>
  </r>
  <r>
    <x v="1"/>
  </r>
  <r>
    <x v="0"/>
  </r>
  <r>
    <x v="1"/>
  </r>
  <r>
    <x v="3"/>
  </r>
  <r>
    <x v="0"/>
  </r>
  <r>
    <x v="1"/>
  </r>
  <r>
    <x v="0"/>
  </r>
  <r>
    <x v="3"/>
  </r>
  <r>
    <x v="3"/>
  </r>
  <r>
    <x v="0"/>
  </r>
  <r>
    <x v="0"/>
  </r>
  <r>
    <x v="1"/>
  </r>
  <r>
    <x v="0"/>
  </r>
  <r>
    <x v="4"/>
  </r>
  <r>
    <x v="3"/>
  </r>
  <r>
    <x v="1"/>
  </r>
  <r>
    <x v="1"/>
  </r>
  <r>
    <x v="1"/>
  </r>
  <r>
    <x v="3"/>
  </r>
  <r>
    <x v="0"/>
  </r>
  <r>
    <x v="0"/>
  </r>
  <r>
    <x v="0"/>
  </r>
  <r>
    <x v="0"/>
  </r>
  <r>
    <x v="3"/>
  </r>
  <r>
    <x v="0"/>
  </r>
  <r>
    <x v="3"/>
  </r>
  <r>
    <x v="1"/>
  </r>
  <r>
    <x v="3"/>
  </r>
  <r>
    <x v="2"/>
  </r>
  <r>
    <x v="0"/>
  </r>
  <r>
    <x v="0"/>
  </r>
  <r>
    <x v="3"/>
  </r>
  <r>
    <x v="3"/>
  </r>
  <r>
    <x v="0"/>
  </r>
  <r>
    <x v="1"/>
  </r>
  <r>
    <x v="1"/>
  </r>
  <r>
    <x v="0"/>
  </r>
  <r>
    <x v="0"/>
  </r>
  <r>
    <x v="1"/>
  </r>
  <r>
    <x v="4"/>
  </r>
  <r>
    <x v="3"/>
  </r>
  <r>
    <x v="0"/>
  </r>
  <r>
    <x v="3"/>
  </r>
  <r>
    <x v="1"/>
  </r>
  <r>
    <x v="3"/>
  </r>
  <r>
    <x v="2"/>
  </r>
  <r>
    <x v="3"/>
  </r>
  <r>
    <x v="1"/>
  </r>
  <r>
    <x v="0"/>
  </r>
  <r>
    <x v="3"/>
  </r>
  <r>
    <x v="0"/>
  </r>
  <r>
    <x v="0"/>
  </r>
  <r>
    <x v="3"/>
  </r>
  <r>
    <x v="1"/>
  </r>
  <r>
    <x v="1"/>
  </r>
  <r>
    <x v="4"/>
  </r>
  <r>
    <x v="0"/>
  </r>
  <r>
    <x v="3"/>
  </r>
  <r>
    <x v="3"/>
  </r>
  <r>
    <x v="0"/>
  </r>
  <r>
    <x v="3"/>
  </r>
  <r>
    <x v="1"/>
  </r>
  <r>
    <x v="0"/>
  </r>
  <r>
    <x v="1"/>
  </r>
  <r>
    <x v="1"/>
  </r>
  <r>
    <x v="3"/>
  </r>
  <r>
    <x v="0"/>
  </r>
  <r>
    <x v="2"/>
  </r>
  <r>
    <x v="1"/>
  </r>
  <r>
    <x v="4"/>
  </r>
  <r>
    <x v="3"/>
  </r>
  <r>
    <x v="3"/>
  </r>
  <r>
    <x v="4"/>
  </r>
  <r>
    <x v="2"/>
  </r>
  <r>
    <x v="4"/>
  </r>
  <r>
    <x v="0"/>
  </r>
  <r>
    <x v="3"/>
  </r>
  <r>
    <x v="2"/>
  </r>
  <r>
    <x v="1"/>
  </r>
  <r>
    <x v="1"/>
  </r>
  <r>
    <x v="0"/>
  </r>
  <r>
    <x v="3"/>
  </r>
  <r>
    <x v="3"/>
  </r>
  <r>
    <x v="0"/>
  </r>
  <r>
    <x v="1"/>
  </r>
  <r>
    <x v="3"/>
  </r>
  <r>
    <x v="1"/>
  </r>
  <r>
    <x v="0"/>
  </r>
  <r>
    <x v="2"/>
  </r>
  <r>
    <x v="0"/>
  </r>
  <r>
    <x v="1"/>
  </r>
  <r>
    <x v="0"/>
  </r>
  <r>
    <x v="3"/>
  </r>
  <r>
    <x v="3"/>
  </r>
  <r>
    <x v="0"/>
  </r>
  <r>
    <x v="0"/>
  </r>
  <r>
    <x v="0"/>
  </r>
  <r>
    <x v="0"/>
  </r>
  <r>
    <x v="1"/>
  </r>
  <r>
    <x v="0"/>
  </r>
  <r>
    <x v="4"/>
  </r>
  <r>
    <x v="0"/>
  </r>
  <r>
    <x v="3"/>
  </r>
  <r>
    <x v="4"/>
  </r>
  <r>
    <x v="1"/>
  </r>
  <r>
    <x v="4"/>
  </r>
  <r>
    <x v="1"/>
  </r>
  <r>
    <x v="3"/>
  </r>
  <r>
    <x v="2"/>
  </r>
  <r>
    <x v="0"/>
  </r>
  <r>
    <x v="1"/>
  </r>
  <r>
    <x v="1"/>
  </r>
  <r>
    <x v="1"/>
  </r>
  <r>
    <x v="1"/>
  </r>
  <r>
    <x v="4"/>
  </r>
  <r>
    <x v="0"/>
  </r>
  <r>
    <x v="3"/>
  </r>
  <r>
    <x v="3"/>
  </r>
  <r>
    <x v="2"/>
  </r>
  <r>
    <x v="3"/>
  </r>
  <r>
    <x v="1"/>
  </r>
  <r>
    <x v="1"/>
  </r>
  <r>
    <x v="1"/>
  </r>
  <r>
    <x v="1"/>
  </r>
  <r>
    <x v="2"/>
  </r>
  <r>
    <x v="4"/>
  </r>
  <r>
    <x v="1"/>
  </r>
  <r>
    <x v="1"/>
  </r>
  <r>
    <x v="4"/>
  </r>
  <r>
    <x v="2"/>
  </r>
  <r>
    <x v="2"/>
  </r>
  <r>
    <x v="0"/>
  </r>
  <r>
    <x v="0"/>
  </r>
  <r>
    <x v="3"/>
  </r>
  <r>
    <x v="0"/>
  </r>
  <r>
    <x v="3"/>
  </r>
  <r>
    <x v="0"/>
  </r>
  <r>
    <x v="0"/>
  </r>
  <r>
    <x v="0"/>
  </r>
  <r>
    <x v="3"/>
  </r>
  <r>
    <x v="2"/>
  </r>
  <r>
    <x v="0"/>
  </r>
  <r>
    <x v="4"/>
  </r>
  <r>
    <x v="1"/>
  </r>
  <r>
    <x v="3"/>
  </r>
  <r>
    <x v="0"/>
  </r>
  <r>
    <x v="3"/>
  </r>
  <r>
    <x v="0"/>
  </r>
  <r>
    <x v="1"/>
  </r>
  <r>
    <x v="0"/>
  </r>
  <r>
    <x v="4"/>
  </r>
  <r>
    <x v="0"/>
  </r>
  <r>
    <x v="1"/>
  </r>
  <r>
    <x v="0"/>
  </r>
  <r>
    <x v="1"/>
  </r>
  <r>
    <x v="3"/>
  </r>
  <r>
    <x v="3"/>
  </r>
  <r>
    <x v="4"/>
  </r>
  <r>
    <x v="1"/>
  </r>
  <r>
    <x v="2"/>
  </r>
  <r>
    <x v="1"/>
  </r>
  <r>
    <x v="2"/>
  </r>
  <r>
    <x v="4"/>
  </r>
  <r>
    <x v="3"/>
  </r>
  <r>
    <x v="1"/>
  </r>
  <r>
    <x v="3"/>
  </r>
  <r>
    <x v="1"/>
  </r>
  <r>
    <x v="0"/>
  </r>
  <r>
    <x v="0"/>
  </r>
  <r>
    <x v="3"/>
  </r>
  <r>
    <x v="2"/>
  </r>
  <r>
    <x v="1"/>
  </r>
  <r>
    <x v="3"/>
  </r>
  <r>
    <x v="0"/>
  </r>
  <r>
    <x v="3"/>
  </r>
  <r>
    <x v="3"/>
  </r>
  <r>
    <x v="4"/>
  </r>
  <r>
    <x v="1"/>
  </r>
  <r>
    <x v="0"/>
  </r>
  <r>
    <x v="1"/>
  </r>
  <r>
    <x v="2"/>
  </r>
  <r>
    <x v="0"/>
  </r>
  <r>
    <x v="0"/>
  </r>
  <r>
    <x v="1"/>
  </r>
  <r>
    <x v="1"/>
  </r>
  <r>
    <x v="3"/>
  </r>
  <r>
    <x v="3"/>
  </r>
  <r>
    <x v="0"/>
  </r>
  <r>
    <x v="1"/>
  </r>
  <r>
    <x v="1"/>
  </r>
  <r>
    <x v="3"/>
  </r>
  <r>
    <x v="1"/>
  </r>
  <r>
    <x v="2"/>
  </r>
  <r>
    <x v="0"/>
  </r>
  <r>
    <x v="1"/>
  </r>
  <r>
    <x v="0"/>
  </r>
  <r>
    <x v="0"/>
  </r>
  <r>
    <x v="1"/>
  </r>
  <r>
    <x v="0"/>
  </r>
  <r>
    <x v="2"/>
  </r>
  <r>
    <x v="5"/>
  </r>
</pivotCacheRecords>
</file>

<file path=xl/pivotCache/pivotCacheRecords2.xml><?xml version="1.0" encoding="utf-8"?>
<pivotCacheRecords xmlns="http://schemas.openxmlformats.org/spreadsheetml/2006/main" xmlns:r="http://schemas.openxmlformats.org/officeDocument/2006/relationships" count="755">
  <r>
    <x v="0"/>
    <x v="0"/>
  </r>
  <r>
    <x v="1"/>
    <x v="1"/>
  </r>
  <r>
    <x v="2"/>
    <x v="2"/>
  </r>
  <r>
    <x v="3"/>
    <x v="3"/>
  </r>
  <r>
    <x v="4"/>
    <x v="4"/>
  </r>
  <r>
    <x v="5"/>
    <x v="5"/>
  </r>
  <r>
    <x v="0"/>
    <x v="4"/>
  </r>
  <r>
    <x v="6"/>
    <x v="0"/>
  </r>
  <r>
    <x v="7"/>
    <x v="6"/>
  </r>
  <r>
    <x v="8"/>
    <x v="0"/>
  </r>
  <r>
    <x v="0"/>
    <x v="7"/>
  </r>
  <r>
    <x v="9"/>
    <x v="1"/>
  </r>
  <r>
    <x v="9"/>
    <x v="7"/>
  </r>
  <r>
    <x v="4"/>
    <x v="0"/>
  </r>
  <r>
    <x v="10"/>
    <x v="5"/>
  </r>
  <r>
    <x v="3"/>
    <x v="6"/>
  </r>
  <r>
    <x v="11"/>
    <x v="1"/>
  </r>
  <r>
    <x v="12"/>
    <x v="1"/>
  </r>
  <r>
    <x v="5"/>
    <x v="6"/>
  </r>
  <r>
    <x v="2"/>
    <x v="8"/>
  </r>
  <r>
    <x v="13"/>
    <x v="5"/>
  </r>
  <r>
    <x v="14"/>
    <x v="0"/>
  </r>
  <r>
    <x v="15"/>
    <x v="6"/>
  </r>
  <r>
    <x v="1"/>
    <x v="4"/>
  </r>
  <r>
    <x v="14"/>
    <x v="8"/>
  </r>
  <r>
    <x v="16"/>
    <x v="1"/>
  </r>
  <r>
    <x v="3"/>
    <x v="7"/>
  </r>
  <r>
    <x v="0"/>
    <x v="9"/>
  </r>
  <r>
    <x v="15"/>
    <x v="5"/>
  </r>
  <r>
    <x v="5"/>
    <x v="0"/>
  </r>
  <r>
    <x v="17"/>
    <x v="4"/>
  </r>
  <r>
    <x v="1"/>
    <x v="0"/>
  </r>
  <r>
    <x v="6"/>
    <x v="1"/>
  </r>
  <r>
    <x v="12"/>
    <x v="4"/>
  </r>
  <r>
    <x v="18"/>
    <x v="4"/>
  </r>
  <r>
    <x v="8"/>
    <x v="3"/>
  </r>
  <r>
    <x v="19"/>
    <x v="5"/>
  </r>
  <r>
    <x v="18"/>
    <x v="9"/>
  </r>
  <r>
    <x v="1"/>
    <x v="9"/>
  </r>
  <r>
    <x v="20"/>
    <x v="9"/>
  </r>
  <r>
    <x v="0"/>
    <x v="9"/>
  </r>
  <r>
    <x v="1"/>
    <x v="3"/>
  </r>
  <r>
    <x v="21"/>
    <x v="6"/>
  </r>
  <r>
    <x v="17"/>
    <x v="9"/>
  </r>
  <r>
    <x v="22"/>
    <x v="10"/>
  </r>
  <r>
    <x v="1"/>
    <x v="5"/>
  </r>
  <r>
    <x v="21"/>
    <x v="8"/>
  </r>
  <r>
    <x v="13"/>
    <x v="7"/>
  </r>
  <r>
    <x v="18"/>
    <x v="10"/>
  </r>
  <r>
    <x v="8"/>
    <x v="5"/>
  </r>
  <r>
    <x v="7"/>
    <x v="6"/>
  </r>
  <r>
    <x v="0"/>
    <x v="11"/>
  </r>
  <r>
    <x v="20"/>
    <x v="10"/>
  </r>
  <r>
    <x v="12"/>
    <x v="9"/>
  </r>
  <r>
    <x v="6"/>
    <x v="5"/>
  </r>
  <r>
    <x v="0"/>
    <x v="4"/>
  </r>
  <r>
    <x v="1"/>
    <x v="10"/>
  </r>
  <r>
    <x v="6"/>
    <x v="6"/>
  </r>
  <r>
    <x v="18"/>
    <x v="6"/>
  </r>
  <r>
    <x v="13"/>
    <x v="8"/>
  </r>
  <r>
    <x v="23"/>
    <x v="4"/>
  </r>
  <r>
    <x v="0"/>
    <x v="7"/>
  </r>
  <r>
    <x v="14"/>
    <x v="3"/>
  </r>
  <r>
    <x v="24"/>
    <x v="4"/>
  </r>
  <r>
    <x v="4"/>
    <x v="4"/>
  </r>
  <r>
    <x v="25"/>
    <x v="4"/>
  </r>
  <r>
    <x v="6"/>
    <x v="3"/>
  </r>
  <r>
    <x v="2"/>
    <x v="6"/>
  </r>
  <r>
    <x v="17"/>
    <x v="9"/>
  </r>
  <r>
    <x v="24"/>
    <x v="6"/>
  </r>
  <r>
    <x v="20"/>
    <x v="9"/>
  </r>
  <r>
    <x v="0"/>
    <x v="10"/>
  </r>
  <r>
    <x v="13"/>
    <x v="7"/>
  </r>
  <r>
    <x v="4"/>
    <x v="11"/>
  </r>
  <r>
    <x v="5"/>
    <x v="1"/>
  </r>
  <r>
    <x v="26"/>
    <x v="9"/>
  </r>
  <r>
    <x v="21"/>
    <x v="4"/>
  </r>
  <r>
    <x v="12"/>
    <x v="7"/>
  </r>
  <r>
    <x v="16"/>
    <x v="1"/>
  </r>
  <r>
    <x v="13"/>
    <x v="1"/>
  </r>
  <r>
    <x v="5"/>
    <x v="0"/>
  </r>
  <r>
    <x v="18"/>
    <x v="1"/>
  </r>
  <r>
    <x v="16"/>
    <x v="1"/>
  </r>
  <r>
    <x v="16"/>
    <x v="8"/>
  </r>
  <r>
    <x v="4"/>
    <x v="10"/>
  </r>
  <r>
    <x v="9"/>
    <x v="10"/>
  </r>
  <r>
    <x v="14"/>
    <x v="9"/>
  </r>
  <r>
    <x v="25"/>
    <x v="6"/>
  </r>
  <r>
    <x v="3"/>
    <x v="7"/>
  </r>
  <r>
    <x v="22"/>
    <x v="5"/>
  </r>
  <r>
    <x v="12"/>
    <x v="10"/>
  </r>
  <r>
    <x v="9"/>
    <x v="5"/>
  </r>
  <r>
    <x v="27"/>
    <x v="1"/>
  </r>
  <r>
    <x v="9"/>
    <x v="10"/>
  </r>
  <r>
    <x v="21"/>
    <x v="0"/>
  </r>
  <r>
    <x v="2"/>
    <x v="3"/>
  </r>
  <r>
    <x v="12"/>
    <x v="3"/>
  </r>
  <r>
    <x v="23"/>
    <x v="1"/>
  </r>
  <r>
    <x v="15"/>
    <x v="8"/>
  </r>
  <r>
    <x v="18"/>
    <x v="6"/>
  </r>
  <r>
    <x v="14"/>
    <x v="6"/>
  </r>
  <r>
    <x v="0"/>
    <x v="2"/>
  </r>
  <r>
    <x v="9"/>
    <x v="7"/>
  </r>
  <r>
    <x v="28"/>
    <x v="10"/>
  </r>
  <r>
    <x v="16"/>
    <x v="5"/>
  </r>
  <r>
    <x v="6"/>
    <x v="0"/>
  </r>
  <r>
    <x v="3"/>
    <x v="0"/>
  </r>
  <r>
    <x v="17"/>
    <x v="10"/>
  </r>
  <r>
    <x v="25"/>
    <x v="8"/>
  </r>
  <r>
    <x v="17"/>
    <x v="8"/>
  </r>
  <r>
    <x v="12"/>
    <x v="0"/>
  </r>
  <r>
    <x v="6"/>
    <x v="9"/>
  </r>
  <r>
    <x v="21"/>
    <x v="11"/>
  </r>
  <r>
    <x v="5"/>
    <x v="2"/>
  </r>
  <r>
    <x v="4"/>
    <x v="5"/>
  </r>
  <r>
    <x v="25"/>
    <x v="2"/>
  </r>
  <r>
    <x v="24"/>
    <x v="9"/>
  </r>
  <r>
    <x v="10"/>
    <x v="5"/>
  </r>
  <r>
    <x v="18"/>
    <x v="11"/>
  </r>
  <r>
    <x v="18"/>
    <x v="0"/>
  </r>
  <r>
    <x v="14"/>
    <x v="2"/>
  </r>
  <r>
    <x v="4"/>
    <x v="8"/>
  </r>
  <r>
    <x v="11"/>
    <x v="5"/>
  </r>
  <r>
    <x v="15"/>
    <x v="4"/>
  </r>
  <r>
    <x v="1"/>
    <x v="10"/>
  </r>
  <r>
    <x v="5"/>
    <x v="0"/>
  </r>
  <r>
    <x v="2"/>
    <x v="6"/>
  </r>
  <r>
    <x v="4"/>
    <x v="6"/>
  </r>
  <r>
    <x v="8"/>
    <x v="4"/>
  </r>
  <r>
    <x v="21"/>
    <x v="4"/>
  </r>
  <r>
    <x v="0"/>
    <x v="11"/>
  </r>
  <r>
    <x v="29"/>
    <x v="3"/>
  </r>
  <r>
    <x v="3"/>
    <x v="7"/>
  </r>
  <r>
    <x v="2"/>
    <x v="10"/>
  </r>
  <r>
    <x v="11"/>
    <x v="9"/>
  </r>
  <r>
    <x v="22"/>
    <x v="2"/>
  </r>
  <r>
    <x v="22"/>
    <x v="2"/>
  </r>
  <r>
    <x v="3"/>
    <x v="5"/>
  </r>
  <r>
    <x v="22"/>
    <x v="8"/>
  </r>
  <r>
    <x v="1"/>
    <x v="2"/>
  </r>
  <r>
    <x v="22"/>
    <x v="9"/>
  </r>
  <r>
    <x v="22"/>
    <x v="0"/>
  </r>
  <r>
    <x v="18"/>
    <x v="3"/>
  </r>
  <r>
    <x v="9"/>
    <x v="11"/>
  </r>
  <r>
    <x v="2"/>
    <x v="3"/>
  </r>
  <r>
    <x v="4"/>
    <x v="9"/>
  </r>
  <r>
    <x v="16"/>
    <x v="5"/>
  </r>
  <r>
    <x v="18"/>
    <x v="0"/>
  </r>
  <r>
    <x v="20"/>
    <x v="8"/>
  </r>
  <r>
    <x v="17"/>
    <x v="3"/>
  </r>
  <r>
    <x v="22"/>
    <x v="2"/>
  </r>
  <r>
    <x v="27"/>
    <x v="7"/>
  </r>
  <r>
    <x v="1"/>
    <x v="8"/>
  </r>
  <r>
    <x v="29"/>
    <x v="4"/>
  </r>
  <r>
    <x v="2"/>
    <x v="2"/>
  </r>
  <r>
    <x v="21"/>
    <x v="11"/>
  </r>
  <r>
    <x v="25"/>
    <x v="11"/>
  </r>
  <r>
    <x v="30"/>
    <x v="0"/>
  </r>
  <r>
    <x v="0"/>
    <x v="1"/>
  </r>
  <r>
    <x v="31"/>
    <x v="10"/>
  </r>
  <r>
    <x v="11"/>
    <x v="1"/>
  </r>
  <r>
    <x v="12"/>
    <x v="4"/>
  </r>
  <r>
    <x v="11"/>
    <x v="10"/>
  </r>
  <r>
    <x v="20"/>
    <x v="7"/>
  </r>
  <r>
    <x v="2"/>
    <x v="0"/>
  </r>
  <r>
    <x v="32"/>
    <x v="8"/>
  </r>
  <r>
    <x v="9"/>
    <x v="2"/>
  </r>
  <r>
    <x v="16"/>
    <x v="1"/>
  </r>
  <r>
    <x v="3"/>
    <x v="9"/>
  </r>
  <r>
    <x v="27"/>
    <x v="7"/>
  </r>
  <r>
    <x v="4"/>
    <x v="3"/>
  </r>
  <r>
    <x v="25"/>
    <x v="6"/>
  </r>
  <r>
    <x v="19"/>
    <x v="9"/>
  </r>
  <r>
    <x v="33"/>
    <x v="6"/>
  </r>
  <r>
    <x v="0"/>
    <x v="0"/>
  </r>
  <r>
    <x v="20"/>
    <x v="9"/>
  </r>
  <r>
    <x v="24"/>
    <x v="4"/>
  </r>
  <r>
    <x v="1"/>
    <x v="0"/>
  </r>
  <r>
    <x v="0"/>
    <x v="6"/>
  </r>
  <r>
    <x v="12"/>
    <x v="1"/>
  </r>
  <r>
    <x v="9"/>
    <x v="1"/>
  </r>
  <r>
    <x v="10"/>
    <x v="6"/>
  </r>
  <r>
    <x v="11"/>
    <x v="4"/>
  </r>
  <r>
    <x v="1"/>
    <x v="2"/>
  </r>
  <r>
    <x v="24"/>
    <x v="4"/>
  </r>
  <r>
    <x v="22"/>
    <x v="5"/>
  </r>
  <r>
    <x v="6"/>
    <x v="9"/>
  </r>
  <r>
    <x v="6"/>
    <x v="2"/>
  </r>
  <r>
    <x v="9"/>
    <x v="10"/>
  </r>
  <r>
    <x v="21"/>
    <x v="8"/>
  </r>
  <r>
    <x v="6"/>
    <x v="10"/>
  </r>
  <r>
    <x v="0"/>
    <x v="0"/>
  </r>
  <r>
    <x v="34"/>
    <x v="0"/>
  </r>
  <r>
    <x v="35"/>
    <x v="4"/>
  </r>
  <r>
    <x v="1"/>
    <x v="10"/>
  </r>
  <r>
    <x v="14"/>
    <x v="1"/>
  </r>
  <r>
    <x v="1"/>
    <x v="11"/>
  </r>
  <r>
    <x v="11"/>
    <x v="6"/>
  </r>
  <r>
    <x v="27"/>
    <x v="6"/>
  </r>
  <r>
    <x v="8"/>
    <x v="3"/>
  </r>
  <r>
    <x v="2"/>
    <x v="2"/>
  </r>
  <r>
    <x v="5"/>
    <x v="8"/>
  </r>
  <r>
    <x v="0"/>
    <x v="1"/>
  </r>
  <r>
    <x v="0"/>
    <x v="0"/>
  </r>
  <r>
    <x v="0"/>
    <x v="0"/>
  </r>
  <r>
    <x v="8"/>
    <x v="6"/>
  </r>
  <r>
    <x v="19"/>
    <x v="3"/>
  </r>
  <r>
    <x v="1"/>
    <x v="8"/>
  </r>
  <r>
    <x v="3"/>
    <x v="10"/>
  </r>
  <r>
    <x v="24"/>
    <x v="8"/>
  </r>
  <r>
    <x v="9"/>
    <x v="1"/>
  </r>
  <r>
    <x v="0"/>
    <x v="1"/>
  </r>
  <r>
    <x v="2"/>
    <x v="3"/>
  </r>
  <r>
    <x v="22"/>
    <x v="4"/>
  </r>
  <r>
    <x v="21"/>
    <x v="1"/>
  </r>
  <r>
    <x v="18"/>
    <x v="7"/>
  </r>
  <r>
    <x v="25"/>
    <x v="1"/>
  </r>
  <r>
    <x v="21"/>
    <x v="9"/>
  </r>
  <r>
    <x v="23"/>
    <x v="4"/>
  </r>
  <r>
    <x v="18"/>
    <x v="10"/>
  </r>
  <r>
    <x v="13"/>
    <x v="3"/>
  </r>
  <r>
    <x v="20"/>
    <x v="0"/>
  </r>
  <r>
    <x v="18"/>
    <x v="4"/>
  </r>
  <r>
    <x v="19"/>
    <x v="11"/>
  </r>
  <r>
    <x v="18"/>
    <x v="11"/>
  </r>
  <r>
    <x v="4"/>
    <x v="7"/>
  </r>
  <r>
    <x v="16"/>
    <x v="1"/>
  </r>
  <r>
    <x v="18"/>
    <x v="4"/>
  </r>
  <r>
    <x v="4"/>
    <x v="11"/>
  </r>
  <r>
    <x v="31"/>
    <x v="7"/>
  </r>
  <r>
    <x v="13"/>
    <x v="6"/>
  </r>
  <r>
    <x v="4"/>
    <x v="9"/>
  </r>
  <r>
    <x v="18"/>
    <x v="5"/>
  </r>
  <r>
    <x v="0"/>
    <x v="8"/>
  </r>
  <r>
    <x v="15"/>
    <x v="8"/>
  </r>
  <r>
    <x v="0"/>
    <x v="6"/>
  </r>
  <r>
    <x v="19"/>
    <x v="1"/>
  </r>
  <r>
    <x v="36"/>
    <x v="11"/>
  </r>
  <r>
    <x v="22"/>
    <x v="4"/>
  </r>
  <r>
    <x v="16"/>
    <x v="5"/>
  </r>
  <r>
    <x v="14"/>
    <x v="2"/>
  </r>
  <r>
    <x v="16"/>
    <x v="0"/>
  </r>
  <r>
    <x v="36"/>
    <x v="0"/>
  </r>
  <r>
    <x v="11"/>
    <x v="7"/>
  </r>
  <r>
    <x v="31"/>
    <x v="9"/>
  </r>
  <r>
    <x v="6"/>
    <x v="0"/>
  </r>
  <r>
    <x v="9"/>
    <x v="0"/>
  </r>
  <r>
    <x v="0"/>
    <x v="4"/>
  </r>
  <r>
    <x v="6"/>
    <x v="0"/>
  </r>
  <r>
    <x v="22"/>
    <x v="3"/>
  </r>
  <r>
    <x v="20"/>
    <x v="4"/>
  </r>
  <r>
    <x v="3"/>
    <x v="0"/>
  </r>
  <r>
    <x v="37"/>
    <x v="9"/>
  </r>
  <r>
    <x v="2"/>
    <x v="6"/>
  </r>
  <r>
    <x v="4"/>
    <x v="3"/>
  </r>
  <r>
    <x v="15"/>
    <x v="10"/>
  </r>
  <r>
    <x v="36"/>
    <x v="5"/>
  </r>
  <r>
    <x v="0"/>
    <x v="7"/>
  </r>
  <r>
    <x v="17"/>
    <x v="10"/>
  </r>
  <r>
    <x v="11"/>
    <x v="1"/>
  </r>
  <r>
    <x v="3"/>
    <x v="11"/>
  </r>
  <r>
    <x v="9"/>
    <x v="10"/>
  </r>
  <r>
    <x v="5"/>
    <x v="1"/>
  </r>
  <r>
    <x v="2"/>
    <x v="1"/>
  </r>
  <r>
    <x v="3"/>
    <x v="11"/>
  </r>
  <r>
    <x v="2"/>
    <x v="11"/>
  </r>
  <r>
    <x v="27"/>
    <x v="6"/>
  </r>
  <r>
    <x v="12"/>
    <x v="8"/>
  </r>
  <r>
    <x v="2"/>
    <x v="4"/>
  </r>
  <r>
    <x v="38"/>
    <x v="8"/>
  </r>
  <r>
    <x v="18"/>
    <x v="11"/>
  </r>
  <r>
    <x v="39"/>
    <x v="1"/>
  </r>
  <r>
    <x v="6"/>
    <x v="1"/>
  </r>
  <r>
    <x v="16"/>
    <x v="9"/>
  </r>
  <r>
    <x v="16"/>
    <x v="4"/>
  </r>
  <r>
    <x v="27"/>
    <x v="7"/>
  </r>
  <r>
    <x v="9"/>
    <x v="5"/>
  </r>
  <r>
    <x v="18"/>
    <x v="3"/>
  </r>
  <r>
    <x v="8"/>
    <x v="11"/>
  </r>
  <r>
    <x v="4"/>
    <x v="0"/>
  </r>
  <r>
    <x v="27"/>
    <x v="1"/>
  </r>
  <r>
    <x v="2"/>
    <x v="7"/>
  </r>
  <r>
    <x v="20"/>
    <x v="1"/>
  </r>
  <r>
    <x v="18"/>
    <x v="9"/>
  </r>
  <r>
    <x v="24"/>
    <x v="5"/>
  </r>
  <r>
    <x v="2"/>
    <x v="7"/>
  </r>
  <r>
    <x v="18"/>
    <x v="10"/>
  </r>
  <r>
    <x v="39"/>
    <x v="4"/>
  </r>
  <r>
    <x v="6"/>
    <x v="0"/>
  </r>
  <r>
    <x v="15"/>
    <x v="9"/>
  </r>
  <r>
    <x v="16"/>
    <x v="0"/>
  </r>
  <r>
    <x v="0"/>
    <x v="4"/>
  </r>
  <r>
    <x v="27"/>
    <x v="3"/>
  </r>
  <r>
    <x v="11"/>
    <x v="11"/>
  </r>
  <r>
    <x v="5"/>
    <x v="7"/>
  </r>
  <r>
    <x v="14"/>
    <x v="11"/>
  </r>
  <r>
    <x v="9"/>
    <x v="11"/>
  </r>
  <r>
    <x v="6"/>
    <x v="3"/>
  </r>
  <r>
    <x v="16"/>
    <x v="1"/>
  </r>
  <r>
    <x v="33"/>
    <x v="0"/>
  </r>
  <r>
    <x v="16"/>
    <x v="8"/>
  </r>
  <r>
    <x v="24"/>
    <x v="8"/>
  </r>
  <r>
    <x v="3"/>
    <x v="3"/>
  </r>
  <r>
    <x v="16"/>
    <x v="9"/>
  </r>
  <r>
    <x v="24"/>
    <x v="1"/>
  </r>
  <r>
    <x v="0"/>
    <x v="5"/>
  </r>
  <r>
    <x v="4"/>
    <x v="3"/>
  </r>
  <r>
    <x v="25"/>
    <x v="11"/>
  </r>
  <r>
    <x v="9"/>
    <x v="10"/>
  </r>
  <r>
    <x v="18"/>
    <x v="9"/>
  </r>
  <r>
    <x v="25"/>
    <x v="10"/>
  </r>
  <r>
    <x v="14"/>
    <x v="6"/>
  </r>
  <r>
    <x v="29"/>
    <x v="2"/>
  </r>
  <r>
    <x v="32"/>
    <x v="0"/>
  </r>
  <r>
    <x v="5"/>
    <x v="8"/>
  </r>
  <r>
    <x v="32"/>
    <x v="4"/>
  </r>
  <r>
    <x v="16"/>
    <x v="7"/>
  </r>
  <r>
    <x v="22"/>
    <x v="3"/>
  </r>
  <r>
    <x v="5"/>
    <x v="3"/>
  </r>
  <r>
    <x v="5"/>
    <x v="3"/>
  </r>
  <r>
    <x v="14"/>
    <x v="1"/>
  </r>
  <r>
    <x v="22"/>
    <x v="11"/>
  </r>
  <r>
    <x v="5"/>
    <x v="11"/>
  </r>
  <r>
    <x v="15"/>
    <x v="9"/>
  </r>
  <r>
    <x v="1"/>
    <x v="4"/>
  </r>
  <r>
    <x v="8"/>
    <x v="10"/>
  </r>
  <r>
    <x v="5"/>
    <x v="9"/>
  </r>
  <r>
    <x v="5"/>
    <x v="5"/>
  </r>
  <r>
    <x v="32"/>
    <x v="3"/>
  </r>
  <r>
    <x v="27"/>
    <x v="1"/>
  </r>
  <r>
    <x v="36"/>
    <x v="1"/>
  </r>
  <r>
    <x v="16"/>
    <x v="10"/>
  </r>
  <r>
    <x v="5"/>
    <x v="7"/>
  </r>
  <r>
    <x v="32"/>
    <x v="9"/>
  </r>
  <r>
    <x v="17"/>
    <x v="8"/>
  </r>
  <r>
    <x v="21"/>
    <x v="9"/>
  </r>
  <r>
    <x v="16"/>
    <x v="6"/>
  </r>
  <r>
    <x v="10"/>
    <x v="11"/>
  </r>
  <r>
    <x v="11"/>
    <x v="11"/>
  </r>
  <r>
    <x v="12"/>
    <x v="6"/>
  </r>
  <r>
    <x v="16"/>
    <x v="9"/>
  </r>
  <r>
    <x v="9"/>
    <x v="3"/>
  </r>
  <r>
    <x v="12"/>
    <x v="10"/>
  </r>
  <r>
    <x v="16"/>
    <x v="8"/>
  </r>
  <r>
    <x v="18"/>
    <x v="11"/>
  </r>
  <r>
    <x v="16"/>
    <x v="3"/>
  </r>
  <r>
    <x v="9"/>
    <x v="1"/>
  </r>
  <r>
    <x v="0"/>
    <x v="10"/>
  </r>
  <r>
    <x v="9"/>
    <x v="10"/>
  </r>
  <r>
    <x v="21"/>
    <x v="11"/>
  </r>
  <r>
    <x v="2"/>
    <x v="8"/>
  </r>
  <r>
    <x v="22"/>
    <x v="7"/>
  </r>
  <r>
    <x v="8"/>
    <x v="10"/>
  </r>
  <r>
    <x v="25"/>
    <x v="8"/>
  </r>
  <r>
    <x v="32"/>
    <x v="5"/>
  </r>
  <r>
    <x v="22"/>
    <x v="6"/>
  </r>
  <r>
    <x v="5"/>
    <x v="9"/>
  </r>
  <r>
    <x v="2"/>
    <x v="4"/>
  </r>
  <r>
    <x v="8"/>
    <x v="8"/>
  </r>
  <r>
    <x v="0"/>
    <x v="5"/>
  </r>
  <r>
    <x v="32"/>
    <x v="6"/>
  </r>
  <r>
    <x v="19"/>
    <x v="2"/>
  </r>
  <r>
    <x v="25"/>
    <x v="7"/>
  </r>
  <r>
    <x v="5"/>
    <x v="6"/>
  </r>
  <r>
    <x v="5"/>
    <x v="10"/>
  </r>
  <r>
    <x v="5"/>
    <x v="0"/>
  </r>
  <r>
    <x v="17"/>
    <x v="4"/>
  </r>
  <r>
    <x v="21"/>
    <x v="3"/>
  </r>
  <r>
    <x v="37"/>
    <x v="10"/>
  </r>
  <r>
    <x v="18"/>
    <x v="10"/>
  </r>
  <r>
    <x v="16"/>
    <x v="9"/>
  </r>
  <r>
    <x v="20"/>
    <x v="0"/>
  </r>
  <r>
    <x v="2"/>
    <x v="11"/>
  </r>
  <r>
    <x v="25"/>
    <x v="4"/>
  </r>
  <r>
    <x v="14"/>
    <x v="11"/>
  </r>
  <r>
    <x v="15"/>
    <x v="3"/>
  </r>
  <r>
    <x v="6"/>
    <x v="7"/>
  </r>
  <r>
    <x v="6"/>
    <x v="3"/>
  </r>
  <r>
    <x v="16"/>
    <x v="7"/>
  </r>
  <r>
    <x v="15"/>
    <x v="1"/>
  </r>
  <r>
    <x v="12"/>
    <x v="8"/>
  </r>
  <r>
    <x v="32"/>
    <x v="10"/>
  </r>
  <r>
    <x v="22"/>
    <x v="2"/>
  </r>
  <r>
    <x v="0"/>
    <x v="7"/>
  </r>
  <r>
    <x v="5"/>
    <x v="4"/>
  </r>
  <r>
    <x v="11"/>
    <x v="4"/>
  </r>
  <r>
    <x v="24"/>
    <x v="0"/>
  </r>
  <r>
    <x v="17"/>
    <x v="8"/>
  </r>
  <r>
    <x v="16"/>
    <x v="1"/>
  </r>
  <r>
    <x v="4"/>
    <x v="9"/>
  </r>
  <r>
    <x v="13"/>
    <x v="7"/>
  </r>
  <r>
    <x v="1"/>
    <x v="2"/>
  </r>
  <r>
    <x v="14"/>
    <x v="5"/>
  </r>
  <r>
    <x v="6"/>
    <x v="10"/>
  </r>
  <r>
    <x v="19"/>
    <x v="9"/>
  </r>
  <r>
    <x v="19"/>
    <x v="2"/>
  </r>
  <r>
    <x v="13"/>
    <x v="0"/>
  </r>
  <r>
    <x v="0"/>
    <x v="0"/>
  </r>
  <r>
    <x v="40"/>
    <x v="9"/>
  </r>
  <r>
    <x v="20"/>
    <x v="5"/>
  </r>
  <r>
    <x v="24"/>
    <x v="10"/>
  </r>
  <r>
    <x v="14"/>
    <x v="0"/>
  </r>
  <r>
    <x v="9"/>
    <x v="6"/>
  </r>
  <r>
    <x v="0"/>
    <x v="11"/>
  </r>
  <r>
    <x v="5"/>
    <x v="10"/>
  </r>
  <r>
    <x v="12"/>
    <x v="5"/>
  </r>
  <r>
    <x v="6"/>
    <x v="0"/>
  </r>
  <r>
    <x v="5"/>
    <x v="2"/>
  </r>
  <r>
    <x v="9"/>
    <x v="7"/>
  </r>
  <r>
    <x v="21"/>
    <x v="11"/>
  </r>
  <r>
    <x v="26"/>
    <x v="3"/>
  </r>
  <r>
    <x v="2"/>
    <x v="1"/>
  </r>
  <r>
    <x v="22"/>
    <x v="1"/>
  </r>
  <r>
    <x v="5"/>
    <x v="9"/>
  </r>
  <r>
    <x v="5"/>
    <x v="1"/>
  </r>
  <r>
    <x v="12"/>
    <x v="5"/>
  </r>
  <r>
    <x v="27"/>
    <x v="6"/>
  </r>
  <r>
    <x v="12"/>
    <x v="9"/>
  </r>
  <r>
    <x v="6"/>
    <x v="8"/>
  </r>
  <r>
    <x v="16"/>
    <x v="6"/>
  </r>
  <r>
    <x v="4"/>
    <x v="7"/>
  </r>
  <r>
    <x v="20"/>
    <x v="3"/>
  </r>
  <r>
    <x v="5"/>
    <x v="8"/>
  </r>
  <r>
    <x v="3"/>
    <x v="3"/>
  </r>
  <r>
    <x v="4"/>
    <x v="5"/>
  </r>
  <r>
    <x v="38"/>
    <x v="6"/>
  </r>
  <r>
    <x v="21"/>
    <x v="10"/>
  </r>
  <r>
    <x v="3"/>
    <x v="1"/>
  </r>
  <r>
    <x v="11"/>
    <x v="5"/>
  </r>
  <r>
    <x v="3"/>
    <x v="9"/>
  </r>
  <r>
    <x v="5"/>
    <x v="11"/>
  </r>
  <r>
    <x v="18"/>
    <x v="9"/>
  </r>
  <r>
    <x v="17"/>
    <x v="7"/>
  </r>
  <r>
    <x v="27"/>
    <x v="8"/>
  </r>
  <r>
    <x v="3"/>
    <x v="1"/>
  </r>
  <r>
    <x v="0"/>
    <x v="10"/>
  </r>
  <r>
    <x v="22"/>
    <x v="4"/>
  </r>
  <r>
    <x v="1"/>
    <x v="8"/>
  </r>
  <r>
    <x v="4"/>
    <x v="9"/>
  </r>
  <r>
    <x v="36"/>
    <x v="6"/>
  </r>
  <r>
    <x v="38"/>
    <x v="7"/>
  </r>
  <r>
    <x v="15"/>
    <x v="4"/>
  </r>
  <r>
    <x v="22"/>
    <x v="8"/>
  </r>
  <r>
    <x v="16"/>
    <x v="10"/>
  </r>
  <r>
    <x v="28"/>
    <x v="2"/>
  </r>
  <r>
    <x v="9"/>
    <x v="11"/>
  </r>
  <r>
    <x v="18"/>
    <x v="4"/>
  </r>
  <r>
    <x v="22"/>
    <x v="10"/>
  </r>
  <r>
    <x v="18"/>
    <x v="0"/>
  </r>
  <r>
    <x v="19"/>
    <x v="10"/>
  </r>
  <r>
    <x v="15"/>
    <x v="4"/>
  </r>
  <r>
    <x v="16"/>
    <x v="6"/>
  </r>
  <r>
    <x v="39"/>
    <x v="6"/>
  </r>
  <r>
    <x v="27"/>
    <x v="1"/>
  </r>
  <r>
    <x v="17"/>
    <x v="5"/>
  </r>
  <r>
    <x v="2"/>
    <x v="10"/>
  </r>
  <r>
    <x v="12"/>
    <x v="4"/>
  </r>
  <r>
    <x v="19"/>
    <x v="8"/>
  </r>
  <r>
    <x v="10"/>
    <x v="5"/>
  </r>
  <r>
    <x v="7"/>
    <x v="5"/>
  </r>
  <r>
    <x v="16"/>
    <x v="10"/>
  </r>
  <r>
    <x v="19"/>
    <x v="7"/>
  </r>
  <r>
    <x v="22"/>
    <x v="6"/>
  </r>
  <r>
    <x v="2"/>
    <x v="8"/>
  </r>
  <r>
    <x v="1"/>
    <x v="6"/>
  </r>
  <r>
    <x v="27"/>
    <x v="1"/>
  </r>
  <r>
    <x v="41"/>
    <x v="10"/>
  </r>
  <r>
    <x v="1"/>
    <x v="6"/>
  </r>
  <r>
    <x v="11"/>
    <x v="3"/>
  </r>
  <r>
    <x v="8"/>
    <x v="11"/>
  </r>
  <r>
    <x v="6"/>
    <x v="9"/>
  </r>
  <r>
    <x v="16"/>
    <x v="9"/>
  </r>
  <r>
    <x v="7"/>
    <x v="2"/>
  </r>
  <r>
    <x v="1"/>
    <x v="6"/>
  </r>
  <r>
    <x v="25"/>
    <x v="6"/>
  </r>
  <r>
    <x v="17"/>
    <x v="3"/>
  </r>
  <r>
    <x v="17"/>
    <x v="4"/>
  </r>
  <r>
    <x v="4"/>
    <x v="9"/>
  </r>
  <r>
    <x v="21"/>
    <x v="4"/>
  </r>
  <r>
    <x v="3"/>
    <x v="3"/>
  </r>
  <r>
    <x v="2"/>
    <x v="1"/>
  </r>
  <r>
    <x v="0"/>
    <x v="1"/>
  </r>
  <r>
    <x v="2"/>
    <x v="6"/>
  </r>
  <r>
    <x v="25"/>
    <x v="6"/>
  </r>
  <r>
    <x v="37"/>
    <x v="7"/>
  </r>
  <r>
    <x v="17"/>
    <x v="1"/>
  </r>
  <r>
    <x v="27"/>
    <x v="5"/>
  </r>
  <r>
    <x v="34"/>
    <x v="10"/>
  </r>
  <r>
    <x v="25"/>
    <x v="8"/>
  </r>
  <r>
    <x v="25"/>
    <x v="7"/>
  </r>
  <r>
    <x v="18"/>
    <x v="11"/>
  </r>
  <r>
    <x v="42"/>
    <x v="7"/>
  </r>
  <r>
    <x v="15"/>
    <x v="6"/>
  </r>
  <r>
    <x v="31"/>
    <x v="11"/>
  </r>
  <r>
    <x v="9"/>
    <x v="8"/>
  </r>
  <r>
    <x v="25"/>
    <x v="6"/>
  </r>
  <r>
    <x v="40"/>
    <x v="6"/>
  </r>
  <r>
    <x v="0"/>
    <x v="3"/>
  </r>
  <r>
    <x v="25"/>
    <x v="9"/>
  </r>
  <r>
    <x v="9"/>
    <x v="0"/>
  </r>
  <r>
    <x v="18"/>
    <x v="6"/>
  </r>
  <r>
    <x v="31"/>
    <x v="3"/>
  </r>
  <r>
    <x v="17"/>
    <x v="5"/>
  </r>
  <r>
    <x v="13"/>
    <x v="1"/>
  </r>
  <r>
    <x v="0"/>
    <x v="8"/>
  </r>
  <r>
    <x v="2"/>
    <x v="5"/>
  </r>
  <r>
    <x v="16"/>
    <x v="1"/>
  </r>
  <r>
    <x v="1"/>
    <x v="7"/>
  </r>
  <r>
    <x v="22"/>
    <x v="11"/>
  </r>
  <r>
    <x v="1"/>
    <x v="11"/>
  </r>
  <r>
    <x v="28"/>
    <x v="0"/>
  </r>
  <r>
    <x v="9"/>
    <x v="1"/>
  </r>
  <r>
    <x v="20"/>
    <x v="7"/>
  </r>
  <r>
    <x v="25"/>
    <x v="11"/>
  </r>
  <r>
    <x v="4"/>
    <x v="5"/>
  </r>
  <r>
    <x v="27"/>
    <x v="4"/>
  </r>
  <r>
    <x v="27"/>
    <x v="7"/>
  </r>
  <r>
    <x v="0"/>
    <x v="10"/>
  </r>
  <r>
    <x v="25"/>
    <x v="1"/>
  </r>
  <r>
    <x v="6"/>
    <x v="9"/>
  </r>
  <r>
    <x v="37"/>
    <x v="3"/>
  </r>
  <r>
    <x v="6"/>
    <x v="6"/>
  </r>
  <r>
    <x v="16"/>
    <x v="11"/>
  </r>
  <r>
    <x v="6"/>
    <x v="9"/>
  </r>
  <r>
    <x v="3"/>
    <x v="4"/>
  </r>
  <r>
    <x v="1"/>
    <x v="11"/>
  </r>
  <r>
    <x v="21"/>
    <x v="9"/>
  </r>
  <r>
    <x v="8"/>
    <x v="2"/>
  </r>
  <r>
    <x v="20"/>
    <x v="10"/>
  </r>
  <r>
    <x v="0"/>
    <x v="1"/>
  </r>
  <r>
    <x v="10"/>
    <x v="2"/>
  </r>
  <r>
    <x v="0"/>
    <x v="4"/>
  </r>
  <r>
    <x v="19"/>
    <x v="9"/>
  </r>
  <r>
    <x v="31"/>
    <x v="3"/>
  </r>
  <r>
    <x v="1"/>
    <x v="7"/>
  </r>
  <r>
    <x v="2"/>
    <x v="6"/>
  </r>
  <r>
    <x v="13"/>
    <x v="6"/>
  </r>
  <r>
    <x v="1"/>
    <x v="3"/>
  </r>
  <r>
    <x v="1"/>
    <x v="0"/>
  </r>
  <r>
    <x v="4"/>
    <x v="4"/>
  </r>
  <r>
    <x v="17"/>
    <x v="11"/>
  </r>
  <r>
    <x v="5"/>
    <x v="5"/>
  </r>
  <r>
    <x v="2"/>
    <x v="1"/>
  </r>
  <r>
    <x v="27"/>
    <x v="4"/>
  </r>
  <r>
    <x v="2"/>
    <x v="2"/>
  </r>
  <r>
    <x v="38"/>
    <x v="10"/>
  </r>
  <r>
    <x v="3"/>
    <x v="4"/>
  </r>
  <r>
    <x v="18"/>
    <x v="3"/>
  </r>
  <r>
    <x v="16"/>
    <x v="8"/>
  </r>
  <r>
    <x v="18"/>
    <x v="5"/>
  </r>
  <r>
    <x v="17"/>
    <x v="10"/>
  </r>
  <r>
    <x v="9"/>
    <x v="3"/>
  </r>
  <r>
    <x v="15"/>
    <x v="6"/>
  </r>
  <r>
    <x v="25"/>
    <x v="6"/>
  </r>
  <r>
    <x v="18"/>
    <x v="0"/>
  </r>
  <r>
    <x v="43"/>
    <x v="8"/>
  </r>
  <r>
    <x v="1"/>
    <x v="5"/>
  </r>
  <r>
    <x v="6"/>
    <x v="0"/>
  </r>
  <r>
    <x v="3"/>
    <x v="6"/>
  </r>
  <r>
    <x v="4"/>
    <x v="0"/>
  </r>
  <r>
    <x v="4"/>
    <x v="10"/>
  </r>
  <r>
    <x v="22"/>
    <x v="7"/>
  </r>
  <r>
    <x v="12"/>
    <x v="11"/>
  </r>
  <r>
    <x v="24"/>
    <x v="11"/>
  </r>
  <r>
    <x v="8"/>
    <x v="1"/>
  </r>
  <r>
    <x v="9"/>
    <x v="4"/>
  </r>
  <r>
    <x v="5"/>
    <x v="9"/>
  </r>
  <r>
    <x v="13"/>
    <x v="10"/>
  </r>
  <r>
    <x v="15"/>
    <x v="1"/>
  </r>
  <r>
    <x v="3"/>
    <x v="1"/>
  </r>
  <r>
    <x v="0"/>
    <x v="6"/>
  </r>
  <r>
    <x v="17"/>
    <x v="5"/>
  </r>
  <r>
    <x v="24"/>
    <x v="3"/>
  </r>
  <r>
    <x v="18"/>
    <x v="3"/>
  </r>
  <r>
    <x v="13"/>
    <x v="0"/>
  </r>
  <r>
    <x v="1"/>
    <x v="4"/>
  </r>
  <r>
    <x v="16"/>
    <x v="7"/>
  </r>
  <r>
    <x v="20"/>
    <x v="11"/>
  </r>
  <r>
    <x v="3"/>
    <x v="10"/>
  </r>
  <r>
    <x v="5"/>
    <x v="8"/>
  </r>
  <r>
    <x v="9"/>
    <x v="5"/>
  </r>
  <r>
    <x v="0"/>
    <x v="2"/>
  </r>
  <r>
    <x v="3"/>
    <x v="3"/>
  </r>
  <r>
    <x v="25"/>
    <x v="0"/>
  </r>
  <r>
    <x v="22"/>
    <x v="10"/>
  </r>
  <r>
    <x v="18"/>
    <x v="10"/>
  </r>
  <r>
    <x v="21"/>
    <x v="0"/>
  </r>
  <r>
    <x v="43"/>
    <x v="8"/>
  </r>
  <r>
    <x v="44"/>
    <x v="6"/>
  </r>
  <r>
    <x v="18"/>
    <x v="0"/>
  </r>
  <r>
    <x v="31"/>
    <x v="4"/>
  </r>
  <r>
    <x v="7"/>
    <x v="8"/>
  </r>
  <r>
    <x v="0"/>
    <x v="9"/>
  </r>
  <r>
    <x v="36"/>
    <x v="5"/>
  </r>
  <r>
    <x v="17"/>
    <x v="11"/>
  </r>
  <r>
    <x v="20"/>
    <x v="7"/>
  </r>
  <r>
    <x v="11"/>
    <x v="1"/>
  </r>
  <r>
    <x v="22"/>
    <x v="5"/>
  </r>
  <r>
    <x v="17"/>
    <x v="2"/>
  </r>
  <r>
    <x v="18"/>
    <x v="10"/>
  </r>
  <r>
    <x v="0"/>
    <x v="8"/>
  </r>
  <r>
    <x v="11"/>
    <x v="4"/>
  </r>
  <r>
    <x v="39"/>
    <x v="5"/>
  </r>
  <r>
    <x v="21"/>
    <x v="4"/>
  </r>
  <r>
    <x v="5"/>
    <x v="0"/>
  </r>
  <r>
    <x v="25"/>
    <x v="5"/>
  </r>
  <r>
    <x v="18"/>
    <x v="8"/>
  </r>
  <r>
    <x v="20"/>
    <x v="6"/>
  </r>
  <r>
    <x v="3"/>
    <x v="9"/>
  </r>
  <r>
    <x v="27"/>
    <x v="3"/>
  </r>
  <r>
    <x v="11"/>
    <x v="10"/>
  </r>
  <r>
    <x v="16"/>
    <x v="7"/>
  </r>
  <r>
    <x v="16"/>
    <x v="11"/>
  </r>
  <r>
    <x v="11"/>
    <x v="7"/>
  </r>
  <r>
    <x v="18"/>
    <x v="6"/>
  </r>
  <r>
    <x v="26"/>
    <x v="11"/>
  </r>
  <r>
    <x v="20"/>
    <x v="8"/>
  </r>
  <r>
    <x v="17"/>
    <x v="6"/>
  </r>
  <r>
    <x v="20"/>
    <x v="5"/>
  </r>
  <r>
    <x v="4"/>
    <x v="11"/>
  </r>
  <r>
    <x v="2"/>
    <x v="2"/>
  </r>
  <r>
    <x v="21"/>
    <x v="1"/>
  </r>
  <r>
    <x v="6"/>
    <x v="9"/>
  </r>
  <r>
    <x v="18"/>
    <x v="7"/>
  </r>
  <r>
    <x v="11"/>
    <x v="7"/>
  </r>
  <r>
    <x v="25"/>
    <x v="9"/>
  </r>
  <r>
    <x v="5"/>
    <x v="2"/>
  </r>
  <r>
    <x v="14"/>
    <x v="9"/>
  </r>
  <r>
    <x v="14"/>
    <x v="4"/>
  </r>
  <r>
    <x v="18"/>
    <x v="10"/>
  </r>
  <r>
    <x v="20"/>
    <x v="2"/>
  </r>
  <r>
    <x v="16"/>
    <x v="8"/>
  </r>
  <r>
    <x v="27"/>
    <x v="8"/>
  </r>
  <r>
    <x v="5"/>
    <x v="11"/>
  </r>
  <r>
    <x v="2"/>
    <x v="5"/>
  </r>
  <r>
    <x v="2"/>
    <x v="5"/>
  </r>
  <r>
    <x v="24"/>
    <x v="11"/>
  </r>
  <r>
    <x v="28"/>
    <x v="8"/>
  </r>
  <r>
    <x v="19"/>
    <x v="5"/>
  </r>
  <r>
    <x v="2"/>
    <x v="8"/>
  </r>
  <r>
    <x v="4"/>
    <x v="0"/>
  </r>
  <r>
    <x v="22"/>
    <x v="2"/>
  </r>
  <r>
    <x v="22"/>
    <x v="11"/>
  </r>
  <r>
    <x v="25"/>
    <x v="1"/>
  </r>
  <r>
    <x v="25"/>
    <x v="0"/>
  </r>
  <r>
    <x v="27"/>
    <x v="10"/>
  </r>
  <r>
    <x v="36"/>
    <x v="5"/>
  </r>
  <r>
    <x v="17"/>
    <x v="4"/>
  </r>
  <r>
    <x v="17"/>
    <x v="0"/>
  </r>
  <r>
    <x v="12"/>
    <x v="11"/>
  </r>
  <r>
    <x v="22"/>
    <x v="3"/>
  </r>
  <r>
    <x v="9"/>
    <x v="1"/>
  </r>
  <r>
    <x v="16"/>
    <x v="0"/>
  </r>
  <r>
    <x v="20"/>
    <x v="9"/>
  </r>
  <r>
    <x v="5"/>
    <x v="0"/>
  </r>
  <r>
    <x v="16"/>
    <x v="10"/>
  </r>
  <r>
    <x v="25"/>
    <x v="9"/>
  </r>
  <r>
    <x v="20"/>
    <x v="1"/>
  </r>
  <r>
    <x v="21"/>
    <x v="9"/>
  </r>
  <r>
    <x v="16"/>
    <x v="6"/>
  </r>
  <r>
    <x v="22"/>
    <x v="5"/>
  </r>
  <r>
    <x v="14"/>
    <x v="2"/>
  </r>
  <r>
    <x v="6"/>
    <x v="0"/>
  </r>
  <r>
    <x v="16"/>
    <x v="8"/>
  </r>
  <r>
    <x v="8"/>
    <x v="1"/>
  </r>
  <r>
    <x v="20"/>
    <x v="8"/>
  </r>
  <r>
    <x v="39"/>
    <x v="1"/>
  </r>
  <r>
    <x v="12"/>
    <x v="9"/>
  </r>
  <r>
    <x v="2"/>
    <x v="11"/>
  </r>
  <r>
    <x v="3"/>
    <x v="7"/>
  </r>
  <r>
    <x v="21"/>
    <x v="5"/>
  </r>
  <r>
    <x v="2"/>
    <x v="2"/>
  </r>
  <r>
    <x v="22"/>
    <x v="7"/>
  </r>
  <r>
    <x v="18"/>
    <x v="1"/>
  </r>
  <r>
    <x v="16"/>
    <x v="8"/>
  </r>
  <r>
    <x v="9"/>
    <x v="6"/>
  </r>
  <r>
    <x v="7"/>
    <x v="8"/>
  </r>
  <r>
    <x v="25"/>
    <x v="2"/>
  </r>
  <r>
    <x v="18"/>
    <x v="9"/>
  </r>
  <r>
    <x v="22"/>
    <x v="6"/>
  </r>
  <r>
    <x v="25"/>
    <x v="8"/>
  </r>
  <r>
    <x v="20"/>
    <x v="9"/>
  </r>
  <r>
    <x v="10"/>
    <x v="2"/>
  </r>
  <r>
    <x v="7"/>
    <x v="2"/>
  </r>
  <r>
    <x v="19"/>
    <x v="11"/>
  </r>
  <r>
    <x v="17"/>
    <x v="4"/>
  </r>
  <r>
    <x v="15"/>
    <x v="10"/>
  </r>
  <r>
    <x v="33"/>
    <x v="11"/>
  </r>
  <r>
    <x v="25"/>
    <x v="10"/>
  </r>
  <r>
    <x v="12"/>
    <x v="3"/>
  </r>
  <r>
    <x v="6"/>
    <x v="3"/>
  </r>
  <r>
    <x v="8"/>
    <x v="0"/>
  </r>
  <r>
    <x v="37"/>
    <x v="7"/>
  </r>
  <r>
    <x v="43"/>
    <x v="2"/>
  </r>
  <r>
    <x v="27"/>
    <x v="3"/>
  </r>
  <r>
    <x v="13"/>
    <x v="9"/>
  </r>
  <r>
    <x v="39"/>
    <x v="8"/>
  </r>
  <r>
    <x v="17"/>
    <x v="10"/>
  </r>
  <r>
    <x v="13"/>
    <x v="0"/>
  </r>
  <r>
    <x v="37"/>
    <x v="5"/>
  </r>
  <r>
    <x v="29"/>
    <x v="3"/>
  </r>
  <r>
    <x v="5"/>
    <x v="1"/>
  </r>
  <r>
    <x v="37"/>
    <x v="0"/>
  </r>
  <r>
    <x v="18"/>
    <x v="9"/>
  </r>
  <r>
    <x v="5"/>
    <x v="3"/>
  </r>
  <r>
    <x v="3"/>
    <x v="8"/>
  </r>
  <r>
    <x v="25"/>
    <x v="11"/>
  </r>
  <r>
    <x v="20"/>
    <x v="8"/>
  </r>
  <r>
    <x v="36"/>
    <x v="10"/>
  </r>
  <r>
    <x v="0"/>
    <x v="7"/>
  </r>
  <r>
    <x v="2"/>
    <x v="9"/>
  </r>
  <r>
    <x v="1"/>
    <x v="1"/>
  </r>
  <r>
    <x v="20"/>
    <x v="2"/>
  </r>
  <r>
    <x v="9"/>
    <x v="8"/>
  </r>
  <r>
    <x v="6"/>
    <x v="2"/>
  </r>
  <r>
    <x v="4"/>
    <x v="9"/>
  </r>
  <r>
    <x v="3"/>
    <x v="5"/>
  </r>
  <r>
    <x v="2"/>
    <x v="6"/>
  </r>
  <r>
    <x v="9"/>
    <x v="10"/>
  </r>
  <r>
    <x v="6"/>
    <x v="6"/>
  </r>
  <r>
    <x v="3"/>
    <x v="0"/>
  </r>
  <r>
    <x v="25"/>
    <x v="0"/>
  </r>
  <r>
    <x v="9"/>
    <x v="7"/>
  </r>
  <r>
    <x v="4"/>
    <x v="2"/>
  </r>
  <r>
    <x v="21"/>
    <x v="1"/>
  </r>
  <r>
    <x v="18"/>
    <x v="5"/>
  </r>
  <r>
    <x v="25"/>
    <x v="3"/>
  </r>
  <r>
    <x v="24"/>
    <x v="7"/>
  </r>
  <r>
    <x v="25"/>
    <x v="7"/>
  </r>
  <r>
    <x v="45"/>
    <x v="9"/>
  </r>
  <r>
    <x v="4"/>
    <x v="8"/>
  </r>
  <r>
    <x v="1"/>
    <x v="11"/>
  </r>
  <r>
    <x v="1"/>
    <x v="8"/>
  </r>
  <r>
    <x v="15"/>
    <x v="2"/>
  </r>
  <r>
    <x v="3"/>
    <x v="4"/>
  </r>
  <r>
    <x v="13"/>
    <x v="3"/>
  </r>
  <r>
    <x v="24"/>
    <x v="8"/>
  </r>
  <r>
    <x v="18"/>
    <x v="1"/>
  </r>
  <r>
    <x v="4"/>
    <x v="10"/>
  </r>
  <r>
    <x v="21"/>
    <x v="7"/>
  </r>
  <r>
    <x v="9"/>
    <x v="0"/>
  </r>
  <r>
    <x v="17"/>
    <x v="1"/>
  </r>
  <r>
    <x v="3"/>
    <x v="6"/>
  </r>
  <r>
    <x v="21"/>
    <x v="7"/>
  </r>
  <r>
    <x v="1"/>
    <x v="8"/>
  </r>
  <r>
    <x v="39"/>
    <x v="2"/>
  </r>
  <r>
    <x v="16"/>
    <x v="11"/>
  </r>
  <r>
    <x v="4"/>
    <x v="6"/>
  </r>
  <r>
    <x v="4"/>
    <x v="0"/>
  </r>
  <r>
    <x v="7"/>
    <x v="4"/>
  </r>
  <r>
    <x v="2"/>
    <x v="8"/>
  </r>
  <r>
    <x v="22"/>
    <x v="11"/>
  </r>
  <r>
    <x v="27"/>
    <x v="2"/>
  </r>
  <r>
    <x v="21"/>
    <x v="12"/>
  </r>
  <r>
    <x v="21"/>
    <x v="12"/>
  </r>
</pivotCacheRecords>
</file>

<file path=xl/pivotCache/pivotCacheRecords3.xml><?xml version="1.0" encoding="utf-8"?>
<pivotCacheRecords xmlns="http://schemas.openxmlformats.org/spreadsheetml/2006/main" xmlns:r="http://schemas.openxmlformats.org/officeDocument/2006/relationships" count="282">
  <r>
    <x v="0"/>
    <x v="0"/>
  </r>
  <r>
    <x v="1"/>
    <x v="0"/>
  </r>
  <r>
    <x v="2"/>
    <x v="0"/>
  </r>
  <r>
    <x v="3"/>
    <x v="0"/>
  </r>
  <r>
    <x v="4"/>
    <x v="0"/>
  </r>
  <r>
    <x v="5"/>
    <x v="0"/>
  </r>
  <r>
    <x v="5"/>
    <x v="0"/>
  </r>
  <r>
    <x v="5"/>
    <x v="0"/>
  </r>
  <r>
    <x v="6"/>
    <x v="0"/>
  </r>
  <r>
    <x v="6"/>
    <x v="0"/>
  </r>
  <r>
    <x v="7"/>
    <x v="0"/>
  </r>
  <r>
    <x v="6"/>
    <x v="0"/>
  </r>
  <r>
    <x v="8"/>
    <x v="0"/>
  </r>
  <r>
    <x v="8"/>
    <x v="0"/>
  </r>
  <r>
    <x v="0"/>
    <x v="0"/>
  </r>
  <r>
    <x v="6"/>
    <x v="0"/>
  </r>
  <r>
    <x v="0"/>
    <x v="0"/>
  </r>
  <r>
    <x v="6"/>
    <x v="0"/>
  </r>
  <r>
    <x v="6"/>
    <x v="0"/>
  </r>
  <r>
    <x v="9"/>
    <x v="0"/>
  </r>
  <r>
    <x v="5"/>
    <x v="0"/>
  </r>
  <r>
    <x v="10"/>
    <x v="0"/>
  </r>
  <r>
    <x v="6"/>
    <x v="0"/>
  </r>
  <r>
    <x v="9"/>
    <x v="0"/>
  </r>
  <r>
    <x v="3"/>
    <x v="0"/>
  </r>
  <r>
    <x v="11"/>
    <x v="0"/>
  </r>
  <r>
    <x v="7"/>
    <x v="0"/>
  </r>
  <r>
    <x v="6"/>
    <x v="0"/>
  </r>
  <r>
    <x v="5"/>
    <x v="0"/>
  </r>
  <r>
    <x v="5"/>
    <x v="0"/>
  </r>
  <r>
    <x v="12"/>
    <x v="0"/>
  </r>
  <r>
    <x v="6"/>
    <x v="0"/>
  </r>
  <r>
    <x v="13"/>
    <x v="0"/>
  </r>
  <r>
    <x v="14"/>
    <x v="0"/>
  </r>
  <r>
    <x v="6"/>
    <x v="0"/>
  </r>
  <r>
    <x v="6"/>
    <x v="0"/>
  </r>
  <r>
    <x v="13"/>
    <x v="0"/>
  </r>
  <r>
    <x v="10"/>
    <x v="0"/>
  </r>
  <r>
    <x v="6"/>
    <x v="0"/>
  </r>
  <r>
    <x v="4"/>
    <x v="0"/>
  </r>
  <r>
    <x v="4"/>
    <x v="0"/>
  </r>
  <r>
    <x v="6"/>
    <x v="0"/>
  </r>
  <r>
    <x v="0"/>
    <x v="0"/>
  </r>
  <r>
    <x v="15"/>
    <x v="0"/>
  </r>
  <r>
    <x v="5"/>
    <x v="0"/>
  </r>
  <r>
    <x v="3"/>
    <x v="0"/>
  </r>
  <r>
    <x v="6"/>
    <x v="0"/>
  </r>
  <r>
    <x v="4"/>
    <x v="0"/>
  </r>
  <r>
    <x v="3"/>
    <x v="0"/>
  </r>
  <r>
    <x v="16"/>
    <x v="0"/>
  </r>
  <r>
    <x v="9"/>
    <x v="0"/>
  </r>
  <r>
    <x v="5"/>
    <x v="0"/>
  </r>
  <r>
    <x v="6"/>
    <x v="0"/>
  </r>
  <r>
    <x v="5"/>
    <x v="0"/>
  </r>
  <r>
    <x v="5"/>
    <x v="0"/>
  </r>
  <r>
    <x v="3"/>
    <x v="0"/>
  </r>
  <r>
    <x v="3"/>
    <x v="0"/>
  </r>
  <r>
    <x v="7"/>
    <x v="0"/>
  </r>
  <r>
    <x v="8"/>
    <x v="0"/>
  </r>
  <r>
    <x v="5"/>
    <x v="0"/>
  </r>
  <r>
    <x v="5"/>
    <x v="0"/>
  </r>
  <r>
    <x v="6"/>
    <x v="0"/>
  </r>
  <r>
    <x v="0"/>
    <x v="0"/>
  </r>
  <r>
    <x v="5"/>
    <x v="0"/>
  </r>
  <r>
    <x v="3"/>
    <x v="0"/>
  </r>
  <r>
    <x v="7"/>
    <x v="0"/>
  </r>
  <r>
    <x v="5"/>
    <x v="0"/>
  </r>
  <r>
    <x v="6"/>
    <x v="0"/>
  </r>
  <r>
    <x v="4"/>
    <x v="0"/>
  </r>
  <r>
    <x v="5"/>
    <x v="0"/>
  </r>
  <r>
    <x v="6"/>
    <x v="0"/>
  </r>
  <r>
    <x v="11"/>
    <x v="0"/>
  </r>
  <r>
    <x v="5"/>
    <x v="0"/>
  </r>
  <r>
    <x v="8"/>
    <x v="0"/>
  </r>
  <r>
    <x v="5"/>
    <x v="0"/>
  </r>
  <r>
    <x v="8"/>
    <x v="0"/>
  </r>
  <r>
    <x v="6"/>
    <x v="0"/>
  </r>
  <r>
    <x v="17"/>
    <x v="0"/>
  </r>
  <r>
    <x v="0"/>
    <x v="0"/>
  </r>
  <r>
    <x v="11"/>
    <x v="0"/>
  </r>
  <r>
    <x v="5"/>
    <x v="0"/>
  </r>
  <r>
    <x v="3"/>
    <x v="0"/>
  </r>
  <r>
    <x v="13"/>
    <x v="0"/>
  </r>
  <r>
    <x v="5"/>
    <x v="0"/>
  </r>
  <r>
    <x v="6"/>
    <x v="0"/>
  </r>
  <r>
    <x v="18"/>
    <x v="0"/>
  </r>
  <r>
    <x v="8"/>
    <x v="0"/>
  </r>
  <r>
    <x v="5"/>
    <x v="0"/>
  </r>
  <r>
    <x v="5"/>
    <x v="0"/>
  </r>
  <r>
    <x v="13"/>
    <x v="0"/>
  </r>
  <r>
    <x v="19"/>
    <x v="0"/>
  </r>
  <r>
    <x v="6"/>
    <x v="0"/>
  </r>
  <r>
    <x v="6"/>
    <x v="0"/>
  </r>
  <r>
    <x v="6"/>
    <x v="0"/>
  </r>
  <r>
    <x v="1"/>
    <x v="0"/>
  </r>
  <r>
    <x v="5"/>
    <x v="0"/>
  </r>
  <r>
    <x v="15"/>
    <x v="0"/>
  </r>
  <r>
    <x v="6"/>
    <x v="0"/>
  </r>
  <r>
    <x v="5"/>
    <x v="0"/>
  </r>
  <r>
    <x v="6"/>
    <x v="0"/>
  </r>
  <r>
    <x v="6"/>
    <x v="0"/>
  </r>
  <r>
    <x v="9"/>
    <x v="0"/>
  </r>
  <r>
    <x v="5"/>
    <x v="0"/>
  </r>
  <r>
    <x v="5"/>
    <x v="0"/>
  </r>
  <r>
    <x v="6"/>
    <x v="0"/>
  </r>
  <r>
    <x v="6"/>
    <x v="0"/>
  </r>
  <r>
    <x v="5"/>
    <x v="0"/>
  </r>
  <r>
    <x v="7"/>
    <x v="0"/>
  </r>
  <r>
    <x v="13"/>
    <x v="0"/>
  </r>
  <r>
    <x v="5"/>
    <x v="0"/>
  </r>
  <r>
    <x v="6"/>
    <x v="0"/>
  </r>
  <r>
    <x v="6"/>
    <x v="0"/>
  </r>
  <r>
    <x v="5"/>
    <x v="0"/>
  </r>
  <r>
    <x v="5"/>
    <x v="0"/>
  </r>
  <r>
    <x v="6"/>
    <x v="0"/>
  </r>
  <r>
    <x v="5"/>
    <x v="0"/>
  </r>
  <r>
    <x v="6"/>
    <x v="0"/>
  </r>
  <r>
    <x v="5"/>
    <x v="0"/>
  </r>
  <r>
    <x v="6"/>
    <x v="0"/>
  </r>
  <r>
    <x v="6"/>
    <x v="0"/>
  </r>
  <r>
    <x v="5"/>
    <x v="0"/>
  </r>
  <r>
    <x v="6"/>
    <x v="0"/>
  </r>
  <r>
    <x v="5"/>
    <x v="0"/>
  </r>
  <r>
    <x v="6"/>
    <x v="0"/>
  </r>
  <r>
    <x v="7"/>
    <x v="0"/>
  </r>
  <r>
    <x v="10"/>
    <x v="0"/>
  </r>
  <r>
    <x v="6"/>
    <x v="0"/>
  </r>
  <r>
    <x v="7"/>
    <x v="0"/>
  </r>
  <r>
    <x v="1"/>
    <x v="0"/>
  </r>
  <r>
    <x v="3"/>
    <x v="0"/>
  </r>
  <r>
    <x v="6"/>
    <x v="0"/>
  </r>
  <r>
    <x v="6"/>
    <x v="0"/>
  </r>
  <r>
    <x v="20"/>
    <x v="0"/>
  </r>
  <r>
    <x v="5"/>
    <x v="0"/>
  </r>
  <r>
    <x v="6"/>
    <x v="0"/>
  </r>
  <r>
    <x v="6"/>
    <x v="0"/>
  </r>
  <r>
    <x v="5"/>
    <x v="0"/>
  </r>
  <r>
    <x v="7"/>
    <x v="0"/>
  </r>
  <r>
    <x v="6"/>
    <x v="0"/>
  </r>
  <r>
    <x v="2"/>
    <x v="0"/>
  </r>
  <r>
    <x v="6"/>
    <x v="0"/>
  </r>
  <r>
    <x v="6"/>
    <x v="0"/>
  </r>
  <r>
    <x v="21"/>
    <x v="0"/>
  </r>
  <r>
    <x v="6"/>
    <x v="0"/>
  </r>
  <r>
    <x v="3"/>
    <x v="0"/>
  </r>
  <r>
    <x v="9"/>
    <x v="0"/>
  </r>
  <r>
    <x v="6"/>
    <x v="0"/>
  </r>
  <r>
    <x v="7"/>
    <x v="0"/>
  </r>
  <r>
    <x v="3"/>
    <x v="0"/>
  </r>
  <r>
    <x v="16"/>
    <x v="0"/>
  </r>
  <r>
    <x v="5"/>
    <x v="0"/>
  </r>
  <r>
    <x v="6"/>
    <x v="0"/>
  </r>
  <r>
    <x v="6"/>
    <x v="0"/>
  </r>
  <r>
    <x v="6"/>
    <x v="0"/>
  </r>
  <r>
    <x v="0"/>
    <x v="0"/>
  </r>
  <r>
    <x v="3"/>
    <x v="0"/>
  </r>
  <r>
    <x v="5"/>
    <x v="0"/>
  </r>
  <r>
    <x v="8"/>
    <x v="0"/>
  </r>
  <r>
    <x v="6"/>
    <x v="0"/>
  </r>
  <r>
    <x v="4"/>
    <x v="0"/>
  </r>
  <r>
    <x v="9"/>
    <x v="0"/>
  </r>
  <r>
    <x v="5"/>
    <x v="0"/>
  </r>
  <r>
    <x v="11"/>
    <x v="0"/>
  </r>
  <r>
    <x v="3"/>
    <x v="0"/>
  </r>
  <r>
    <x v="9"/>
    <x v="0"/>
  </r>
  <r>
    <x v="6"/>
    <x v="0"/>
  </r>
  <r>
    <x v="6"/>
    <x v="0"/>
  </r>
  <r>
    <x v="16"/>
    <x v="0"/>
  </r>
  <r>
    <x v="6"/>
    <x v="0"/>
  </r>
  <r>
    <x v="5"/>
    <x v="0"/>
  </r>
  <r>
    <x v="5"/>
    <x v="0"/>
  </r>
  <r>
    <x v="5"/>
    <x v="0"/>
  </r>
  <r>
    <x v="5"/>
    <x v="0"/>
  </r>
  <r>
    <x v="0"/>
    <x v="0"/>
  </r>
  <r>
    <x v="12"/>
    <x v="0"/>
  </r>
  <r>
    <x v="6"/>
    <x v="0"/>
  </r>
  <r>
    <x v="3"/>
    <x v="0"/>
  </r>
  <r>
    <x v="6"/>
    <x v="0"/>
  </r>
  <r>
    <x v="1"/>
    <x v="0"/>
  </r>
  <r>
    <x v="13"/>
    <x v="0"/>
  </r>
  <r>
    <x v="6"/>
    <x v="0"/>
  </r>
  <r>
    <x v="12"/>
    <x v="0"/>
  </r>
  <r>
    <x v="7"/>
    <x v="0"/>
  </r>
  <r>
    <x v="5"/>
    <x v="0"/>
  </r>
  <r>
    <x v="7"/>
    <x v="0"/>
  </r>
  <r>
    <x v="4"/>
    <x v="0"/>
  </r>
  <r>
    <x v="4"/>
    <x v="0"/>
  </r>
  <r>
    <x v="6"/>
    <x v="0"/>
  </r>
  <r>
    <x v="7"/>
    <x v="0"/>
  </r>
  <r>
    <x v="14"/>
    <x v="0"/>
  </r>
  <r>
    <x v="3"/>
    <x v="0"/>
  </r>
  <r>
    <x v="0"/>
    <x v="0"/>
  </r>
  <r>
    <x v="13"/>
    <x v="0"/>
  </r>
  <r>
    <x v="4"/>
    <x v="0"/>
  </r>
  <r>
    <x v="7"/>
    <x v="0"/>
  </r>
  <r>
    <x v="6"/>
    <x v="0"/>
  </r>
  <r>
    <x v="6"/>
    <x v="0"/>
  </r>
  <r>
    <x v="6"/>
    <x v="0"/>
  </r>
  <r>
    <x v="6"/>
    <x v="0"/>
  </r>
  <r>
    <x v="6"/>
    <x v="0"/>
  </r>
  <r>
    <x v="10"/>
    <x v="0"/>
  </r>
  <r>
    <x v="3"/>
    <x v="0"/>
  </r>
  <r>
    <x v="14"/>
    <x v="0"/>
  </r>
  <r>
    <x v="10"/>
    <x v="0"/>
  </r>
  <r>
    <x v="4"/>
    <x v="0"/>
  </r>
  <r>
    <x v="15"/>
    <x v="0"/>
  </r>
  <r>
    <x v="5"/>
    <x v="0"/>
  </r>
  <r>
    <x v="1"/>
    <x v="0"/>
  </r>
  <r>
    <x v="5"/>
    <x v="0"/>
  </r>
  <r>
    <x v="5"/>
    <x v="0"/>
  </r>
  <r>
    <x v="6"/>
    <x v="0"/>
  </r>
  <r>
    <x v="13"/>
    <x v="0"/>
  </r>
  <r>
    <x v="19"/>
    <x v="0"/>
  </r>
  <r>
    <x v="6"/>
    <x v="0"/>
  </r>
  <r>
    <x v="21"/>
    <x v="0"/>
  </r>
  <r>
    <x v="8"/>
    <x v="0"/>
  </r>
  <r>
    <x v="3"/>
    <x v="0"/>
  </r>
  <r>
    <x v="5"/>
    <x v="0"/>
  </r>
  <r>
    <x v="6"/>
    <x v="0"/>
  </r>
  <r>
    <x v="6"/>
    <x v="0"/>
  </r>
  <r>
    <x v="4"/>
    <x v="0"/>
  </r>
  <r>
    <x v="6"/>
    <x v="0"/>
  </r>
  <r>
    <x v="6"/>
    <x v="0"/>
  </r>
  <r>
    <x v="5"/>
    <x v="0"/>
  </r>
  <r>
    <x v="16"/>
    <x v="0"/>
  </r>
  <r>
    <x v="5"/>
    <x v="0"/>
  </r>
  <r>
    <x v="8"/>
    <x v="0"/>
  </r>
  <r>
    <x v="6"/>
    <x v="0"/>
  </r>
  <r>
    <x v="6"/>
    <x v="0"/>
  </r>
  <r>
    <x v="19"/>
    <x v="0"/>
  </r>
  <r>
    <x v="3"/>
    <x v="0"/>
  </r>
  <r>
    <x v="8"/>
    <x v="0"/>
  </r>
  <r>
    <x v="6"/>
    <x v="0"/>
  </r>
  <r>
    <x v="5"/>
    <x v="0"/>
  </r>
  <r>
    <x v="0"/>
    <x v="0"/>
  </r>
  <r>
    <x v="1"/>
    <x v="0"/>
  </r>
  <r>
    <x v="5"/>
    <x v="0"/>
  </r>
  <r>
    <x v="5"/>
    <x v="0"/>
  </r>
  <r>
    <x v="6"/>
    <x v="0"/>
  </r>
  <r>
    <x v="13"/>
    <x v="0"/>
  </r>
  <r>
    <x v="5"/>
    <x v="0"/>
  </r>
  <r>
    <x v="5"/>
    <x v="0"/>
  </r>
  <r>
    <x v="5"/>
    <x v="0"/>
  </r>
  <r>
    <x v="5"/>
    <x v="0"/>
  </r>
  <r>
    <x v="7"/>
    <x v="0"/>
  </r>
  <r>
    <x v="6"/>
    <x v="0"/>
  </r>
  <r>
    <x v="7"/>
    <x v="0"/>
  </r>
  <r>
    <x v="5"/>
    <x v="0"/>
  </r>
  <r>
    <x v="11"/>
    <x v="0"/>
  </r>
  <r>
    <x v="10"/>
    <x v="0"/>
  </r>
  <r>
    <x v="18"/>
    <x v="0"/>
  </r>
  <r>
    <x v="6"/>
    <x v="0"/>
  </r>
  <r>
    <x v="8"/>
    <x v="0"/>
  </r>
  <r>
    <x v="6"/>
    <x v="0"/>
  </r>
  <r>
    <x v="9"/>
    <x v="0"/>
  </r>
  <r>
    <x v="7"/>
    <x v="0"/>
  </r>
  <r>
    <x v="10"/>
    <x v="0"/>
  </r>
  <r>
    <x v="10"/>
    <x v="0"/>
  </r>
  <r>
    <x v="12"/>
    <x v="0"/>
  </r>
  <r>
    <x v="7"/>
    <x v="0"/>
  </r>
  <r>
    <x v="5"/>
    <x v="0"/>
  </r>
  <r>
    <x v="5"/>
    <x v="0"/>
  </r>
  <r>
    <x v="14"/>
    <x v="0"/>
  </r>
  <r>
    <x v="5"/>
    <x v="0"/>
  </r>
  <r>
    <x v="2"/>
    <x v="0"/>
  </r>
  <r>
    <x v="5"/>
    <x v="0"/>
  </r>
  <r>
    <x v="4"/>
    <x v="0"/>
  </r>
  <r>
    <x v="5"/>
    <x v="0"/>
  </r>
  <r>
    <x v="11"/>
    <x v="0"/>
  </r>
  <r>
    <x v="10"/>
    <x v="0"/>
  </r>
  <r>
    <x v="13"/>
    <x v="0"/>
  </r>
  <r>
    <x v="6"/>
    <x v="0"/>
  </r>
  <r>
    <x v="6"/>
    <x v="0"/>
  </r>
  <r>
    <x v="2"/>
    <x v="0"/>
  </r>
  <r>
    <x v="6"/>
    <x v="0"/>
  </r>
  <r>
    <x v="21"/>
    <x v="0"/>
  </r>
  <r>
    <x v="5"/>
    <x v="0"/>
  </r>
  <r>
    <x v="7"/>
    <x v="0"/>
  </r>
  <r>
    <x v="5"/>
    <x v="0"/>
  </r>
  <r>
    <x v="9"/>
    <x v="0"/>
  </r>
  <r>
    <x v="6"/>
    <x v="0"/>
  </r>
  <r>
    <x v="17"/>
    <x v="0"/>
  </r>
</pivotCacheRecords>
</file>

<file path=xl/pivotCache/pivotCacheRecords4.xml><?xml version="1.0" encoding="utf-8"?>
<pivotCacheRecords xmlns="http://schemas.openxmlformats.org/spreadsheetml/2006/main" xmlns:r="http://schemas.openxmlformats.org/officeDocument/2006/relationships" count="22">
  <r>
    <x v="0"/>
    <x v="0"/>
  </r>
  <r>
    <x v="1"/>
    <x v="0"/>
  </r>
  <r>
    <x v="1"/>
    <x v="0"/>
  </r>
  <r>
    <x v="2"/>
    <x v="0"/>
  </r>
  <r>
    <x v="3"/>
    <x v="0"/>
  </r>
  <r>
    <x v="4"/>
    <x v="0"/>
  </r>
  <r>
    <x v="3"/>
    <x v="0"/>
  </r>
  <r>
    <x v="3"/>
    <x v="0"/>
  </r>
  <r>
    <x v="1"/>
    <x v="0"/>
  </r>
  <r>
    <x v="1"/>
    <x v="0"/>
  </r>
  <r>
    <x v="5"/>
    <x v="0"/>
  </r>
  <r>
    <x v="6"/>
    <x v="0"/>
  </r>
  <r>
    <x v="3"/>
    <x v="0"/>
  </r>
  <r>
    <x v="3"/>
    <x v="0"/>
  </r>
  <r>
    <x v="7"/>
    <x v="0"/>
  </r>
  <r>
    <x v="3"/>
    <x v="0"/>
  </r>
  <r>
    <x v="1"/>
    <x v="0"/>
  </r>
  <r>
    <x v="1"/>
    <x v="0"/>
  </r>
  <r>
    <x v="2"/>
    <x v="0"/>
  </r>
  <r>
    <x v="1"/>
    <x v="0"/>
  </r>
  <r>
    <x v="1"/>
    <x v="0"/>
  </r>
  <r>
    <x v="8"/>
    <x v="0"/>
  </r>
</pivotCacheRecords>
</file>

<file path=xl/pivotCache/pivotCacheRecords5.xml><?xml version="1.0" encoding="utf-8"?>
<pivotCacheRecords xmlns="http://schemas.openxmlformats.org/spreadsheetml/2006/main" xmlns:r="http://schemas.openxmlformats.org/officeDocument/2006/relationships" count="315">
  <r>
    <x v="0"/>
    <x v="0"/>
  </r>
  <r>
    <x v="1"/>
    <x v="0"/>
  </r>
  <r>
    <x v="2"/>
    <x v="0"/>
  </r>
  <r>
    <x v="3"/>
    <x v="0"/>
  </r>
  <r>
    <x v="3"/>
    <x v="0"/>
  </r>
  <r>
    <x v="4"/>
    <x v="0"/>
  </r>
  <r>
    <x v="5"/>
    <x v="0"/>
  </r>
  <r>
    <x v="2"/>
    <x v="0"/>
  </r>
  <r>
    <x v="6"/>
    <x v="0"/>
  </r>
  <r>
    <x v="7"/>
    <x v="0"/>
  </r>
  <r>
    <x v="6"/>
    <x v="0"/>
  </r>
  <r>
    <x v="6"/>
    <x v="0"/>
  </r>
  <r>
    <x v="6"/>
    <x v="0"/>
  </r>
  <r>
    <x v="6"/>
    <x v="0"/>
  </r>
  <r>
    <x v="8"/>
    <x v="0"/>
  </r>
  <r>
    <x v="9"/>
    <x v="0"/>
  </r>
  <r>
    <x v="9"/>
    <x v="0"/>
  </r>
  <r>
    <x v="10"/>
    <x v="0"/>
  </r>
  <r>
    <x v="8"/>
    <x v="0"/>
  </r>
  <r>
    <x v="2"/>
    <x v="0"/>
  </r>
  <r>
    <x v="8"/>
    <x v="0"/>
  </r>
  <r>
    <x v="6"/>
    <x v="0"/>
  </r>
  <r>
    <x v="11"/>
    <x v="0"/>
  </r>
  <r>
    <x v="12"/>
    <x v="0"/>
  </r>
  <r>
    <x v="9"/>
    <x v="0"/>
  </r>
  <r>
    <x v="6"/>
    <x v="0"/>
  </r>
  <r>
    <x v="0"/>
    <x v="0"/>
  </r>
  <r>
    <x v="9"/>
    <x v="0"/>
  </r>
  <r>
    <x v="0"/>
    <x v="0"/>
  </r>
  <r>
    <x v="8"/>
    <x v="0"/>
  </r>
  <r>
    <x v="0"/>
    <x v="0"/>
  </r>
  <r>
    <x v="10"/>
    <x v="0"/>
  </r>
  <r>
    <x v="10"/>
    <x v="0"/>
  </r>
  <r>
    <x v="6"/>
    <x v="0"/>
  </r>
  <r>
    <x v="11"/>
    <x v="0"/>
  </r>
  <r>
    <x v="13"/>
    <x v="0"/>
  </r>
  <r>
    <x v="8"/>
    <x v="0"/>
  </r>
  <r>
    <x v="2"/>
    <x v="0"/>
  </r>
  <r>
    <x v="2"/>
    <x v="0"/>
  </r>
  <r>
    <x v="14"/>
    <x v="0"/>
  </r>
  <r>
    <x v="2"/>
    <x v="0"/>
  </r>
  <r>
    <x v="9"/>
    <x v="0"/>
  </r>
  <r>
    <x v="6"/>
    <x v="0"/>
  </r>
  <r>
    <x v="13"/>
    <x v="0"/>
  </r>
  <r>
    <x v="6"/>
    <x v="0"/>
  </r>
  <r>
    <x v="6"/>
    <x v="0"/>
  </r>
  <r>
    <x v="15"/>
    <x v="0"/>
  </r>
  <r>
    <x v="1"/>
    <x v="0"/>
  </r>
  <r>
    <x v="2"/>
    <x v="0"/>
  </r>
  <r>
    <x v="6"/>
    <x v="0"/>
  </r>
  <r>
    <x v="16"/>
    <x v="0"/>
  </r>
  <r>
    <x v="8"/>
    <x v="0"/>
  </r>
  <r>
    <x v="2"/>
    <x v="0"/>
  </r>
  <r>
    <x v="12"/>
    <x v="0"/>
  </r>
  <r>
    <x v="12"/>
    <x v="0"/>
  </r>
  <r>
    <x v="10"/>
    <x v="0"/>
  </r>
  <r>
    <x v="4"/>
    <x v="0"/>
  </r>
  <r>
    <x v="8"/>
    <x v="0"/>
  </r>
  <r>
    <x v="6"/>
    <x v="0"/>
  </r>
  <r>
    <x v="17"/>
    <x v="0"/>
  </r>
  <r>
    <x v="6"/>
    <x v="0"/>
  </r>
  <r>
    <x v="6"/>
    <x v="0"/>
  </r>
  <r>
    <x v="6"/>
    <x v="0"/>
  </r>
  <r>
    <x v="13"/>
    <x v="0"/>
  </r>
  <r>
    <x v="6"/>
    <x v="0"/>
  </r>
  <r>
    <x v="2"/>
    <x v="0"/>
  </r>
  <r>
    <x v="2"/>
    <x v="0"/>
  </r>
  <r>
    <x v="9"/>
    <x v="0"/>
  </r>
  <r>
    <x v="18"/>
    <x v="0"/>
  </r>
  <r>
    <x v="15"/>
    <x v="0"/>
  </r>
  <r>
    <x v="0"/>
    <x v="0"/>
  </r>
  <r>
    <x v="16"/>
    <x v="0"/>
  </r>
  <r>
    <x v="15"/>
    <x v="0"/>
  </r>
  <r>
    <x v="9"/>
    <x v="0"/>
  </r>
  <r>
    <x v="16"/>
    <x v="0"/>
  </r>
  <r>
    <x v="6"/>
    <x v="0"/>
  </r>
  <r>
    <x v="7"/>
    <x v="0"/>
  </r>
  <r>
    <x v="6"/>
    <x v="0"/>
  </r>
  <r>
    <x v="6"/>
    <x v="0"/>
  </r>
  <r>
    <x v="1"/>
    <x v="0"/>
  </r>
  <r>
    <x v="18"/>
    <x v="0"/>
  </r>
  <r>
    <x v="6"/>
    <x v="0"/>
  </r>
  <r>
    <x v="2"/>
    <x v="0"/>
  </r>
  <r>
    <x v="5"/>
    <x v="0"/>
  </r>
  <r>
    <x v="19"/>
    <x v="0"/>
  </r>
  <r>
    <x v="6"/>
    <x v="0"/>
  </r>
  <r>
    <x v="6"/>
    <x v="0"/>
  </r>
  <r>
    <x v="5"/>
    <x v="0"/>
  </r>
  <r>
    <x v="3"/>
    <x v="0"/>
  </r>
  <r>
    <x v="10"/>
    <x v="0"/>
  </r>
  <r>
    <x v="1"/>
    <x v="0"/>
  </r>
  <r>
    <x v="9"/>
    <x v="0"/>
  </r>
  <r>
    <x v="6"/>
    <x v="0"/>
  </r>
  <r>
    <x v="9"/>
    <x v="0"/>
  </r>
  <r>
    <x v="6"/>
    <x v="0"/>
  </r>
  <r>
    <x v="13"/>
    <x v="0"/>
  </r>
  <r>
    <x v="2"/>
    <x v="0"/>
  </r>
  <r>
    <x v="6"/>
    <x v="0"/>
  </r>
  <r>
    <x v="0"/>
    <x v="0"/>
  </r>
  <r>
    <x v="2"/>
    <x v="0"/>
  </r>
  <r>
    <x v="3"/>
    <x v="0"/>
  </r>
  <r>
    <x v="6"/>
    <x v="0"/>
  </r>
  <r>
    <x v="13"/>
    <x v="0"/>
  </r>
  <r>
    <x v="15"/>
    <x v="0"/>
  </r>
  <r>
    <x v="7"/>
    <x v="0"/>
  </r>
  <r>
    <x v="10"/>
    <x v="0"/>
  </r>
  <r>
    <x v="3"/>
    <x v="0"/>
  </r>
  <r>
    <x v="6"/>
    <x v="0"/>
  </r>
  <r>
    <x v="6"/>
    <x v="0"/>
  </r>
  <r>
    <x v="2"/>
    <x v="0"/>
  </r>
  <r>
    <x v="6"/>
    <x v="0"/>
  </r>
  <r>
    <x v="2"/>
    <x v="0"/>
  </r>
  <r>
    <x v="0"/>
    <x v="0"/>
  </r>
  <r>
    <x v="2"/>
    <x v="0"/>
  </r>
  <r>
    <x v="6"/>
    <x v="0"/>
  </r>
  <r>
    <x v="6"/>
    <x v="0"/>
  </r>
  <r>
    <x v="10"/>
    <x v="0"/>
  </r>
  <r>
    <x v="9"/>
    <x v="0"/>
  </r>
  <r>
    <x v="6"/>
    <x v="0"/>
  </r>
  <r>
    <x v="19"/>
    <x v="0"/>
  </r>
  <r>
    <x v="6"/>
    <x v="0"/>
  </r>
  <r>
    <x v="0"/>
    <x v="0"/>
  </r>
  <r>
    <x v="9"/>
    <x v="0"/>
  </r>
  <r>
    <x v="8"/>
    <x v="0"/>
  </r>
  <r>
    <x v="2"/>
    <x v="0"/>
  </r>
  <r>
    <x v="6"/>
    <x v="0"/>
  </r>
  <r>
    <x v="6"/>
    <x v="0"/>
  </r>
  <r>
    <x v="19"/>
    <x v="0"/>
  </r>
  <r>
    <x v="9"/>
    <x v="0"/>
  </r>
  <r>
    <x v="6"/>
    <x v="0"/>
  </r>
  <r>
    <x v="15"/>
    <x v="0"/>
  </r>
  <r>
    <x v="0"/>
    <x v="0"/>
  </r>
  <r>
    <x v="6"/>
    <x v="0"/>
  </r>
  <r>
    <x v="15"/>
    <x v="0"/>
  </r>
  <r>
    <x v="10"/>
    <x v="0"/>
  </r>
  <r>
    <x v="14"/>
    <x v="0"/>
  </r>
  <r>
    <x v="2"/>
    <x v="0"/>
  </r>
  <r>
    <x v="6"/>
    <x v="0"/>
  </r>
  <r>
    <x v="9"/>
    <x v="0"/>
  </r>
  <r>
    <x v="18"/>
    <x v="0"/>
  </r>
  <r>
    <x v="6"/>
    <x v="0"/>
  </r>
  <r>
    <x v="6"/>
    <x v="0"/>
  </r>
  <r>
    <x v="1"/>
    <x v="0"/>
  </r>
  <r>
    <x v="16"/>
    <x v="0"/>
  </r>
  <r>
    <x v="7"/>
    <x v="0"/>
  </r>
  <r>
    <x v="2"/>
    <x v="0"/>
  </r>
  <r>
    <x v="15"/>
    <x v="0"/>
  </r>
  <r>
    <x v="8"/>
    <x v="0"/>
  </r>
  <r>
    <x v="2"/>
    <x v="0"/>
  </r>
  <r>
    <x v="18"/>
    <x v="0"/>
  </r>
  <r>
    <x v="10"/>
    <x v="0"/>
  </r>
  <r>
    <x v="2"/>
    <x v="0"/>
  </r>
  <r>
    <x v="2"/>
    <x v="0"/>
  </r>
  <r>
    <x v="13"/>
    <x v="0"/>
  </r>
  <r>
    <x v="18"/>
    <x v="0"/>
  </r>
  <r>
    <x v="8"/>
    <x v="0"/>
  </r>
  <r>
    <x v="19"/>
    <x v="0"/>
  </r>
  <r>
    <x v="6"/>
    <x v="0"/>
  </r>
  <r>
    <x v="3"/>
    <x v="0"/>
  </r>
  <r>
    <x v="14"/>
    <x v="0"/>
  </r>
  <r>
    <x v="3"/>
    <x v="0"/>
  </r>
  <r>
    <x v="6"/>
    <x v="0"/>
  </r>
  <r>
    <x v="10"/>
    <x v="0"/>
  </r>
  <r>
    <x v="8"/>
    <x v="0"/>
  </r>
  <r>
    <x v="3"/>
    <x v="0"/>
  </r>
  <r>
    <x v="9"/>
    <x v="0"/>
  </r>
  <r>
    <x v="16"/>
    <x v="0"/>
  </r>
  <r>
    <x v="19"/>
    <x v="0"/>
  </r>
  <r>
    <x v="6"/>
    <x v="0"/>
  </r>
  <r>
    <x v="13"/>
    <x v="0"/>
  </r>
  <r>
    <x v="6"/>
    <x v="0"/>
  </r>
  <r>
    <x v="5"/>
    <x v="0"/>
  </r>
  <r>
    <x v="20"/>
    <x v="0"/>
  </r>
  <r>
    <x v="9"/>
    <x v="0"/>
  </r>
  <r>
    <x v="6"/>
    <x v="0"/>
  </r>
  <r>
    <x v="7"/>
    <x v="0"/>
  </r>
  <r>
    <x v="18"/>
    <x v="0"/>
  </r>
  <r>
    <x v="6"/>
    <x v="0"/>
  </r>
  <r>
    <x v="18"/>
    <x v="0"/>
  </r>
  <r>
    <x v="6"/>
    <x v="0"/>
  </r>
  <r>
    <x v="16"/>
    <x v="0"/>
  </r>
  <r>
    <x v="2"/>
    <x v="0"/>
  </r>
  <r>
    <x v="11"/>
    <x v="0"/>
  </r>
  <r>
    <x v="6"/>
    <x v="0"/>
  </r>
  <r>
    <x v="2"/>
    <x v="0"/>
  </r>
  <r>
    <x v="2"/>
    <x v="0"/>
  </r>
  <r>
    <x v="6"/>
    <x v="0"/>
  </r>
  <r>
    <x v="21"/>
    <x v="0"/>
  </r>
  <r>
    <x v="9"/>
    <x v="0"/>
  </r>
  <r>
    <x v="1"/>
    <x v="0"/>
  </r>
  <r>
    <x v="6"/>
    <x v="0"/>
  </r>
  <r>
    <x v="9"/>
    <x v="0"/>
  </r>
  <r>
    <x v="2"/>
    <x v="0"/>
  </r>
  <r>
    <x v="2"/>
    <x v="0"/>
  </r>
  <r>
    <x v="6"/>
    <x v="0"/>
  </r>
  <r>
    <x v="1"/>
    <x v="0"/>
  </r>
  <r>
    <x v="2"/>
    <x v="0"/>
  </r>
  <r>
    <x v="9"/>
    <x v="0"/>
  </r>
  <r>
    <x v="16"/>
    <x v="0"/>
  </r>
  <r>
    <x v="2"/>
    <x v="0"/>
  </r>
  <r>
    <x v="6"/>
    <x v="0"/>
  </r>
  <r>
    <x v="9"/>
    <x v="0"/>
  </r>
  <r>
    <x v="6"/>
    <x v="0"/>
  </r>
  <r>
    <x v="0"/>
    <x v="0"/>
  </r>
  <r>
    <x v="6"/>
    <x v="0"/>
  </r>
  <r>
    <x v="2"/>
    <x v="0"/>
  </r>
  <r>
    <x v="6"/>
    <x v="0"/>
  </r>
  <r>
    <x v="15"/>
    <x v="0"/>
  </r>
  <r>
    <x v="12"/>
    <x v="0"/>
  </r>
  <r>
    <x v="7"/>
    <x v="0"/>
  </r>
  <r>
    <x v="6"/>
    <x v="0"/>
  </r>
  <r>
    <x v="8"/>
    <x v="0"/>
  </r>
  <r>
    <x v="6"/>
    <x v="0"/>
  </r>
  <r>
    <x v="3"/>
    <x v="0"/>
  </r>
  <r>
    <x v="2"/>
    <x v="0"/>
  </r>
  <r>
    <x v="2"/>
    <x v="0"/>
  </r>
  <r>
    <x v="9"/>
    <x v="0"/>
  </r>
  <r>
    <x v="2"/>
    <x v="0"/>
  </r>
  <r>
    <x v="2"/>
    <x v="0"/>
  </r>
  <r>
    <x v="2"/>
    <x v="0"/>
  </r>
  <r>
    <x v="8"/>
    <x v="0"/>
  </r>
  <r>
    <x v="16"/>
    <x v="0"/>
  </r>
  <r>
    <x v="18"/>
    <x v="0"/>
  </r>
  <r>
    <x v="8"/>
    <x v="0"/>
  </r>
  <r>
    <x v="16"/>
    <x v="0"/>
  </r>
  <r>
    <x v="13"/>
    <x v="0"/>
  </r>
  <r>
    <x v="16"/>
    <x v="0"/>
  </r>
  <r>
    <x v="9"/>
    <x v="0"/>
  </r>
  <r>
    <x v="13"/>
    <x v="0"/>
  </r>
  <r>
    <x v="2"/>
    <x v="0"/>
  </r>
  <r>
    <x v="11"/>
    <x v="0"/>
  </r>
  <r>
    <x v="15"/>
    <x v="0"/>
  </r>
  <r>
    <x v="6"/>
    <x v="0"/>
  </r>
  <r>
    <x v="6"/>
    <x v="0"/>
  </r>
  <r>
    <x v="6"/>
    <x v="0"/>
  </r>
  <r>
    <x v="6"/>
    <x v="0"/>
  </r>
  <r>
    <x v="9"/>
    <x v="0"/>
  </r>
  <r>
    <x v="9"/>
    <x v="0"/>
  </r>
  <r>
    <x v="2"/>
    <x v="0"/>
  </r>
  <r>
    <x v="18"/>
    <x v="0"/>
  </r>
  <r>
    <x v="18"/>
    <x v="0"/>
  </r>
  <r>
    <x v="6"/>
    <x v="0"/>
  </r>
  <r>
    <x v="2"/>
    <x v="0"/>
  </r>
  <r>
    <x v="6"/>
    <x v="0"/>
  </r>
  <r>
    <x v="2"/>
    <x v="0"/>
  </r>
  <r>
    <x v="6"/>
    <x v="0"/>
  </r>
  <r>
    <x v="2"/>
    <x v="0"/>
  </r>
  <r>
    <x v="0"/>
    <x v="0"/>
  </r>
  <r>
    <x v="6"/>
    <x v="0"/>
  </r>
  <r>
    <x v="6"/>
    <x v="0"/>
  </r>
  <r>
    <x v="6"/>
    <x v="0"/>
  </r>
  <r>
    <x v="6"/>
    <x v="0"/>
  </r>
  <r>
    <x v="13"/>
    <x v="0"/>
  </r>
  <r>
    <x v="0"/>
    <x v="0"/>
  </r>
  <r>
    <x v="11"/>
    <x v="0"/>
  </r>
  <r>
    <x v="2"/>
    <x v="0"/>
  </r>
  <r>
    <x v="2"/>
    <x v="0"/>
  </r>
  <r>
    <x v="2"/>
    <x v="0"/>
  </r>
  <r>
    <x v="6"/>
    <x v="0"/>
  </r>
  <r>
    <x v="8"/>
    <x v="0"/>
  </r>
  <r>
    <x v="2"/>
    <x v="0"/>
  </r>
  <r>
    <x v="2"/>
    <x v="0"/>
  </r>
  <r>
    <x v="20"/>
    <x v="0"/>
  </r>
  <r>
    <x v="10"/>
    <x v="0"/>
  </r>
  <r>
    <x v="22"/>
    <x v="0"/>
  </r>
  <r>
    <x v="2"/>
    <x v="0"/>
  </r>
  <r>
    <x v="2"/>
    <x v="0"/>
  </r>
  <r>
    <x v="6"/>
    <x v="0"/>
  </r>
  <r>
    <x v="13"/>
    <x v="0"/>
  </r>
  <r>
    <x v="11"/>
    <x v="0"/>
  </r>
  <r>
    <x v="6"/>
    <x v="0"/>
  </r>
  <r>
    <x v="15"/>
    <x v="0"/>
  </r>
  <r>
    <x v="2"/>
    <x v="0"/>
  </r>
  <r>
    <x v="2"/>
    <x v="0"/>
  </r>
  <r>
    <x v="19"/>
    <x v="0"/>
  </r>
  <r>
    <x v="12"/>
    <x v="0"/>
  </r>
  <r>
    <x v="2"/>
    <x v="0"/>
  </r>
  <r>
    <x v="5"/>
    <x v="0"/>
  </r>
  <r>
    <x v="6"/>
    <x v="0"/>
  </r>
  <r>
    <x v="11"/>
    <x v="0"/>
  </r>
  <r>
    <x v="6"/>
    <x v="0"/>
  </r>
  <r>
    <x v="18"/>
    <x v="0"/>
  </r>
  <r>
    <x v="20"/>
    <x v="0"/>
  </r>
  <r>
    <x v="3"/>
    <x v="0"/>
  </r>
  <r>
    <x v="18"/>
    <x v="0"/>
  </r>
  <r>
    <x v="6"/>
    <x v="0"/>
  </r>
  <r>
    <x v="2"/>
    <x v="0"/>
  </r>
  <r>
    <x v="7"/>
    <x v="0"/>
  </r>
  <r>
    <x v="12"/>
    <x v="0"/>
  </r>
  <r>
    <x v="18"/>
    <x v="0"/>
  </r>
  <r>
    <x v="15"/>
    <x v="0"/>
  </r>
  <r>
    <x v="6"/>
    <x v="0"/>
  </r>
  <r>
    <x v="3"/>
    <x v="0"/>
  </r>
  <r>
    <x v="16"/>
    <x v="0"/>
  </r>
  <r>
    <x v="9"/>
    <x v="0"/>
  </r>
  <r>
    <x v="10"/>
    <x v="0"/>
  </r>
  <r>
    <x v="6"/>
    <x v="0"/>
  </r>
  <r>
    <x v="10"/>
    <x v="0"/>
  </r>
  <r>
    <x v="2"/>
    <x v="0"/>
  </r>
  <r>
    <x v="2"/>
    <x v="0"/>
  </r>
  <r>
    <x v="8"/>
    <x v="0"/>
  </r>
  <r>
    <x v="19"/>
    <x v="0"/>
  </r>
  <r>
    <x v="18"/>
    <x v="0"/>
  </r>
  <r>
    <x v="2"/>
    <x v="0"/>
  </r>
  <r>
    <x v="8"/>
    <x v="0"/>
  </r>
  <r>
    <x v="2"/>
    <x v="0"/>
  </r>
  <r>
    <x v="10"/>
    <x v="0"/>
  </r>
  <r>
    <x v="5"/>
    <x v="0"/>
  </r>
  <r>
    <x v="6"/>
    <x v="0"/>
  </r>
  <r>
    <x v="6"/>
    <x v="0"/>
  </r>
  <r>
    <x v="10"/>
    <x v="0"/>
  </r>
  <r>
    <x v="6"/>
    <x v="0"/>
  </r>
  <r>
    <x v="14"/>
    <x v="0"/>
  </r>
  <r>
    <x v="14"/>
    <x v="0"/>
  </r>
  <r>
    <x v="9"/>
    <x v="0"/>
  </r>
</pivotCacheRecords>
</file>

<file path=xl/pivotCache/pivotCacheRecords6.xml><?xml version="1.0" encoding="utf-8"?>
<pivotCacheRecords xmlns="http://schemas.openxmlformats.org/spreadsheetml/2006/main" xmlns:r="http://schemas.openxmlformats.org/officeDocument/2006/relationships" count="44">
  <r>
    <x v="0"/>
    <x v="0"/>
  </r>
  <r>
    <x v="1"/>
    <x v="0"/>
  </r>
  <r>
    <x v="2"/>
    <x v="0"/>
  </r>
  <r>
    <x v="3"/>
    <x v="0"/>
  </r>
  <r>
    <x v="4"/>
    <x v="0"/>
  </r>
  <r>
    <x v="5"/>
    <x v="0"/>
  </r>
  <r>
    <x v="5"/>
    <x v="0"/>
  </r>
  <r>
    <x v="1"/>
    <x v="0"/>
  </r>
  <r>
    <x v="5"/>
    <x v="0"/>
  </r>
  <r>
    <x v="6"/>
    <x v="0"/>
  </r>
  <r>
    <x v="3"/>
    <x v="0"/>
  </r>
  <r>
    <x v="7"/>
    <x v="0"/>
  </r>
  <r>
    <x v="8"/>
    <x v="0"/>
  </r>
  <r>
    <x v="3"/>
    <x v="0"/>
  </r>
  <r>
    <x v="8"/>
    <x v="0"/>
  </r>
  <r>
    <x v="9"/>
    <x v="0"/>
  </r>
  <r>
    <x v="5"/>
    <x v="0"/>
  </r>
  <r>
    <x v="10"/>
    <x v="0"/>
  </r>
  <r>
    <x v="4"/>
    <x v="0"/>
  </r>
  <r>
    <x v="5"/>
    <x v="0"/>
  </r>
  <r>
    <x v="5"/>
    <x v="0"/>
  </r>
  <r>
    <x v="3"/>
    <x v="0"/>
  </r>
  <r>
    <x v="3"/>
    <x v="0"/>
  </r>
  <r>
    <x v="9"/>
    <x v="0"/>
  </r>
  <r>
    <x v="5"/>
    <x v="0"/>
  </r>
  <r>
    <x v="3"/>
    <x v="0"/>
  </r>
  <r>
    <x v="3"/>
    <x v="0"/>
  </r>
  <r>
    <x v="5"/>
    <x v="0"/>
  </r>
  <r>
    <x v="9"/>
    <x v="0"/>
  </r>
  <r>
    <x v="9"/>
    <x v="0"/>
  </r>
  <r>
    <x v="1"/>
    <x v="0"/>
  </r>
  <r>
    <x v="11"/>
    <x v="0"/>
  </r>
  <r>
    <x v="5"/>
    <x v="0"/>
  </r>
  <r>
    <x v="5"/>
    <x v="0"/>
  </r>
  <r>
    <x v="12"/>
    <x v="0"/>
  </r>
  <r>
    <x v="5"/>
    <x v="0"/>
  </r>
  <r>
    <x v="5"/>
    <x v="0"/>
  </r>
  <r>
    <x v="3"/>
    <x v="0"/>
  </r>
  <r>
    <x v="3"/>
    <x v="0"/>
  </r>
  <r>
    <x v="5"/>
    <x v="0"/>
  </r>
  <r>
    <x v="5"/>
    <x v="0"/>
  </r>
  <r>
    <x v="3"/>
    <x v="0"/>
  </r>
  <r>
    <x v="0"/>
    <x v="0"/>
  </r>
  <r>
    <x v="0"/>
    <x v="0"/>
  </r>
</pivotCacheRecords>
</file>

<file path=xl/pivotCache/pivotCacheRecords7.xml><?xml version="1.0" encoding="utf-8"?>
<pivotCacheRecords xmlns="http://schemas.openxmlformats.org/spreadsheetml/2006/main" xmlns:r="http://schemas.openxmlformats.org/officeDocument/2006/relationships" count="72">
  <r>
    <x v="0"/>
    <x v="0"/>
  </r>
  <r>
    <x v="1"/>
    <x v="0"/>
  </r>
  <r>
    <x v="2"/>
    <x v="0"/>
  </r>
  <r>
    <x v="3"/>
    <x v="0"/>
  </r>
  <r>
    <x v="4"/>
    <x v="0"/>
  </r>
  <r>
    <x v="1"/>
    <x v="0"/>
  </r>
  <r>
    <x v="5"/>
    <x v="0"/>
  </r>
  <r>
    <x v="5"/>
    <x v="0"/>
  </r>
  <r>
    <x v="5"/>
    <x v="0"/>
  </r>
  <r>
    <x v="6"/>
    <x v="0"/>
  </r>
  <r>
    <x v="7"/>
    <x v="0"/>
  </r>
  <r>
    <x v="8"/>
    <x v="0"/>
  </r>
  <r>
    <x v="7"/>
    <x v="0"/>
  </r>
  <r>
    <x v="2"/>
    <x v="0"/>
  </r>
  <r>
    <x v="2"/>
    <x v="0"/>
  </r>
  <r>
    <x v="9"/>
    <x v="0"/>
  </r>
  <r>
    <x v="5"/>
    <x v="0"/>
  </r>
  <r>
    <x v="3"/>
    <x v="0"/>
  </r>
  <r>
    <x v="10"/>
    <x v="0"/>
  </r>
  <r>
    <x v="6"/>
    <x v="0"/>
  </r>
  <r>
    <x v="11"/>
    <x v="0"/>
  </r>
  <r>
    <x v="5"/>
    <x v="0"/>
  </r>
  <r>
    <x v="4"/>
    <x v="0"/>
  </r>
  <r>
    <x v="5"/>
    <x v="0"/>
  </r>
  <r>
    <x v="3"/>
    <x v="0"/>
  </r>
  <r>
    <x v="8"/>
    <x v="0"/>
  </r>
  <r>
    <x v="12"/>
    <x v="0"/>
  </r>
  <r>
    <x v="6"/>
    <x v="0"/>
  </r>
  <r>
    <x v="5"/>
    <x v="0"/>
  </r>
  <r>
    <x v="1"/>
    <x v="0"/>
  </r>
  <r>
    <x v="1"/>
    <x v="0"/>
  </r>
  <r>
    <x v="2"/>
    <x v="0"/>
  </r>
  <r>
    <x v="1"/>
    <x v="0"/>
  </r>
  <r>
    <x v="6"/>
    <x v="0"/>
  </r>
  <r>
    <x v="1"/>
    <x v="0"/>
  </r>
  <r>
    <x v="9"/>
    <x v="0"/>
  </r>
  <r>
    <x v="6"/>
    <x v="0"/>
  </r>
  <r>
    <x v="3"/>
    <x v="0"/>
  </r>
  <r>
    <x v="9"/>
    <x v="0"/>
  </r>
  <r>
    <x v="9"/>
    <x v="0"/>
  </r>
  <r>
    <x v="5"/>
    <x v="0"/>
  </r>
  <r>
    <x v="13"/>
    <x v="0"/>
  </r>
  <r>
    <x v="5"/>
    <x v="0"/>
  </r>
  <r>
    <x v="5"/>
    <x v="0"/>
  </r>
  <r>
    <x v="5"/>
    <x v="0"/>
  </r>
  <r>
    <x v="2"/>
    <x v="0"/>
  </r>
  <r>
    <x v="6"/>
    <x v="0"/>
  </r>
  <r>
    <x v="6"/>
    <x v="0"/>
  </r>
  <r>
    <x v="14"/>
    <x v="0"/>
  </r>
  <r>
    <x v="4"/>
    <x v="0"/>
  </r>
  <r>
    <x v="5"/>
    <x v="0"/>
  </r>
  <r>
    <x v="2"/>
    <x v="0"/>
  </r>
  <r>
    <x v="9"/>
    <x v="0"/>
  </r>
  <r>
    <x v="12"/>
    <x v="0"/>
  </r>
  <r>
    <x v="7"/>
    <x v="0"/>
  </r>
  <r>
    <x v="2"/>
    <x v="0"/>
  </r>
  <r>
    <x v="6"/>
    <x v="0"/>
  </r>
  <r>
    <x v="1"/>
    <x v="0"/>
  </r>
  <r>
    <x v="1"/>
    <x v="0"/>
  </r>
  <r>
    <x v="15"/>
    <x v="0"/>
  </r>
  <r>
    <x v="6"/>
    <x v="0"/>
  </r>
  <r>
    <x v="2"/>
    <x v="0"/>
  </r>
  <r>
    <x v="5"/>
    <x v="0"/>
  </r>
  <r>
    <x v="9"/>
    <x v="0"/>
  </r>
  <r>
    <x v="14"/>
    <x v="0"/>
  </r>
  <r>
    <x v="6"/>
    <x v="0"/>
  </r>
  <r>
    <x v="5"/>
    <x v="0"/>
  </r>
  <r>
    <x v="9"/>
    <x v="0"/>
  </r>
  <r>
    <x v="16"/>
    <x v="0"/>
  </r>
  <r>
    <x v="5"/>
    <x v="0"/>
  </r>
  <r>
    <x v="8"/>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19" cacheId="4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7" firstHeaderRow="1" firstDataRow="1" firstDataCol="1" rowPageCount="1" colPageCount="1"/>
  <pivotFields count="2">
    <pivotField axis="axisPage" dataField="1" showAll="0" avgSubtotal="1">
      <items count="47">
        <item x="24"/>
        <item x="30"/>
        <item x="10"/>
        <item x="12"/>
        <item x="20"/>
        <item x="11"/>
        <item x="4"/>
        <item x="22"/>
        <item x="5"/>
        <item x="18"/>
        <item x="9"/>
        <item x="16"/>
        <item x="2"/>
        <item x="0"/>
        <item x="27"/>
        <item x="6"/>
        <item x="17"/>
        <item x="25"/>
        <item x="3"/>
        <item x="1"/>
        <item x="15"/>
        <item x="8"/>
        <item x="13"/>
        <item x="19"/>
        <item x="39"/>
        <item x="14"/>
        <item x="7"/>
        <item x="32"/>
        <item x="37"/>
        <item x="31"/>
        <item x="26"/>
        <item x="36"/>
        <item x="44"/>
        <item x="23"/>
        <item x="29"/>
        <item x="43"/>
        <item x="28"/>
        <item x="40"/>
        <item x="38"/>
        <item x="33"/>
        <item x="34"/>
        <item x="41"/>
        <item x="42"/>
        <item x="45"/>
        <item x="35"/>
        <item x="21"/>
        <item t="avg"/>
      </items>
    </pivotField>
    <pivotField axis="axisRow" showAll="0">
      <items count="14">
        <item x="1"/>
        <item x="2"/>
        <item x="0"/>
        <item x="10"/>
        <item x="3"/>
        <item x="4"/>
        <item x="6"/>
        <item x="9"/>
        <item x="11"/>
        <item x="7"/>
        <item x="5"/>
        <item x="8"/>
        <item x="12"/>
        <item t="default"/>
      </items>
    </pivotField>
  </pivotFields>
  <rowFields count="1">
    <field x="1"/>
  </rowFields>
  <rowItems count="14">
    <i>
      <x/>
    </i>
    <i>
      <x v="1"/>
    </i>
    <i>
      <x v="2"/>
    </i>
    <i>
      <x v="3"/>
    </i>
    <i>
      <x v="4"/>
    </i>
    <i>
      <x v="5"/>
    </i>
    <i>
      <x v="6"/>
    </i>
    <i>
      <x v="7"/>
    </i>
    <i>
      <x v="8"/>
    </i>
    <i>
      <x v="9"/>
    </i>
    <i>
      <x v="10"/>
    </i>
    <i>
      <x v="11"/>
    </i>
    <i>
      <x v="12"/>
    </i>
    <i t="grand">
      <x/>
    </i>
  </rowItems>
  <colItems count="1">
    <i/>
  </colItems>
  <pageFields count="1">
    <pageField fld="0" hier="-1"/>
  </pageFields>
  <dataFields count="1">
    <dataField name="Average of Age of the students" fld="0" subtotal="average" baseField="0" baseItem="0" numFmtId="166"/>
  </dataFields>
  <formats count="3">
    <format dxfId="2">
      <pivotArea outline="0" collapsedLevelsAreSubtotals="1" fieldPosition="0"/>
    </format>
    <format dxfId="1">
      <pivotArea dataOnly="0" labelOnly="1" outline="0" fieldPosition="0">
        <references count="1">
          <reference field="0" count="0"/>
        </references>
      </pivotArea>
    </format>
    <format dxfId="0">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3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1">
    <pivotField axis="axisRow" dataField="1" showAll="0">
      <items count="7">
        <item x="0"/>
        <item x="2"/>
        <item x="3"/>
        <item x="1"/>
        <item x="4"/>
        <item x="5"/>
        <item t="default"/>
      </items>
    </pivotField>
  </pivotFields>
  <rowFields count="1">
    <field x="0"/>
  </rowFields>
  <rowItems count="7">
    <i>
      <x/>
    </i>
    <i>
      <x v="1"/>
    </i>
    <i>
      <x v="2"/>
    </i>
    <i>
      <x v="3"/>
    </i>
    <i>
      <x v="4"/>
    </i>
    <i>
      <x v="5"/>
    </i>
    <i t="grand">
      <x/>
    </i>
  </rowItems>
  <colItems count="1">
    <i/>
  </colItems>
  <dataFields count="1">
    <dataField name="Count of What continent do you live in?"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2" cacheId="4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pivotFields count="2">
    <pivotField axis="axisRow" dataField="1" showAll="0">
      <items count="10">
        <item x="8"/>
        <item x="5"/>
        <item x="6"/>
        <item x="0"/>
        <item x="7"/>
        <item x="4"/>
        <item x="3"/>
        <item x="2"/>
        <item x="1"/>
        <item t="default"/>
      </items>
    </pivotField>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s>
  <rowFields count="2">
    <field x="1"/>
    <field x="0"/>
  </rowFields>
  <rowItems count="11">
    <i>
      <x/>
    </i>
    <i r="1">
      <x/>
    </i>
    <i r="1">
      <x v="1"/>
    </i>
    <i r="1">
      <x v="2"/>
    </i>
    <i r="1">
      <x v="3"/>
    </i>
    <i r="1">
      <x v="4"/>
    </i>
    <i r="1">
      <x v="5"/>
    </i>
    <i r="1">
      <x v="6"/>
    </i>
    <i r="1">
      <x v="7"/>
    </i>
    <i r="1">
      <x v="8"/>
    </i>
    <i t="grand">
      <x/>
    </i>
  </rowItems>
  <colItems count="1">
    <i/>
  </colItems>
  <dataFields count="1">
    <dataField name="Count of Student"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4" cacheId="4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8" firstHeaderRow="1" firstDataRow="1" firstDataCol="1"/>
  <pivotFields count="2">
    <pivotField axis="axisRow" dataField="1" showAll="0">
      <items count="14">
        <item x="12"/>
        <item x="11"/>
        <item x="9"/>
        <item x="6"/>
        <item x="7"/>
        <item x="0"/>
        <item x="8"/>
        <item x="4"/>
        <item x="10"/>
        <item x="2"/>
        <item x="1"/>
        <item x="3"/>
        <item x="5"/>
        <item t="default"/>
      </items>
    </pivotField>
    <pivotField axis="axisRow" showAll="0">
      <items count="2">
        <item x="0"/>
        <item t="default"/>
      </items>
    </pivotField>
  </pivotFields>
  <rowFields count="2">
    <field x="1"/>
    <field x="0"/>
  </rowFields>
  <rowItems count="15">
    <i>
      <x/>
    </i>
    <i r="1">
      <x/>
    </i>
    <i r="1">
      <x v="1"/>
    </i>
    <i r="1">
      <x v="2"/>
    </i>
    <i r="1">
      <x v="3"/>
    </i>
    <i r="1">
      <x v="4"/>
    </i>
    <i r="1">
      <x v="5"/>
    </i>
    <i r="1">
      <x v="6"/>
    </i>
    <i r="1">
      <x v="7"/>
    </i>
    <i r="1">
      <x v="8"/>
    </i>
    <i r="1">
      <x v="9"/>
    </i>
    <i r="1">
      <x v="10"/>
    </i>
    <i r="1">
      <x v="11"/>
    </i>
    <i r="1">
      <x v="12"/>
    </i>
    <i t="grand">
      <x/>
    </i>
  </rowItems>
  <colItems count="1">
    <i/>
  </colItems>
  <dataFields count="1">
    <dataField name="Count of Data Scientist"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1"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7" firstHeaderRow="1" firstDataRow="1" firstDataCol="1"/>
  <pivotFields count="2">
    <pivotField axis="axisRow" dataField="1" showAll="0">
      <items count="23">
        <item x="14"/>
        <item x="10"/>
        <item x="3"/>
        <item x="1"/>
        <item x="2"/>
        <item x="9"/>
        <item x="19"/>
        <item x="8"/>
        <item x="21"/>
        <item x="4"/>
        <item x="18"/>
        <item x="12"/>
        <item x="0"/>
        <item x="17"/>
        <item x="7"/>
        <item x="11"/>
        <item x="15"/>
        <item x="20"/>
        <item x="13"/>
        <item x="6"/>
        <item x="16"/>
        <item x="5"/>
        <item t="default"/>
      </items>
    </pivotField>
    <pivotField axis="axisRow" showAll="0">
      <items count="2">
        <item x="0"/>
        <item t="default"/>
      </items>
    </pivotField>
  </pivotFields>
  <rowFields count="2">
    <field x="1"/>
    <field x="0"/>
  </rowFields>
  <rowItems count="2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t="grand">
      <x/>
    </i>
  </rowItems>
  <colItems count="1">
    <i/>
  </colItems>
  <dataFields count="1">
    <dataField name="Count of Product Management/Project Management"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4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pivotFields count="2">
    <pivotField axis="axisRow" dataField="1" showAll="0" sortType="ascending">
      <items count="24">
        <item x="13"/>
        <item x="3"/>
        <item x="7"/>
        <item x="11"/>
        <item x="19"/>
        <item x="16"/>
        <item x="22"/>
        <item x="0"/>
        <item x="18"/>
        <item x="9"/>
        <item x="5"/>
        <item x="1"/>
        <item x="12"/>
        <item x="17"/>
        <item x="8"/>
        <item x="10"/>
        <item x="15"/>
        <item x="21"/>
        <item x="4"/>
        <item x="14"/>
        <item x="6"/>
        <item x="20"/>
        <item x="2"/>
        <item t="default"/>
      </items>
    </pivotField>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s>
  <rowFields count="2">
    <field x="1"/>
    <field x="0"/>
  </rowFields>
  <rowItems count="2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t="grand">
      <x/>
    </i>
  </rowItems>
  <colItems count="1">
    <i/>
  </colItems>
  <dataFields count="1">
    <dataField name="Count of Business/Strategy"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5" cacheId="4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2" firstHeaderRow="1" firstDataRow="1" firstDataCol="1"/>
  <pivotFields count="2">
    <pivotField axis="axisRow" dataField="1" showAll="0">
      <items count="18">
        <item x="10"/>
        <item x="8"/>
        <item x="2"/>
        <item x="14"/>
        <item x="12"/>
        <item x="16"/>
        <item x="0"/>
        <item x="6"/>
        <item x="1"/>
        <item x="15"/>
        <item x="7"/>
        <item x="4"/>
        <item x="11"/>
        <item x="5"/>
        <item x="13"/>
        <item x="9"/>
        <item x="3"/>
        <item t="default"/>
      </items>
    </pivotField>
    <pivotField axis="axisRow" showAll="0">
      <items count="2">
        <item x="0"/>
        <item t="default"/>
      </items>
    </pivotField>
  </pivotFields>
  <rowFields count="2">
    <field x="1"/>
    <field x="0"/>
  </rowFields>
  <rowItems count="19">
    <i>
      <x/>
    </i>
    <i r="1">
      <x/>
    </i>
    <i r="1">
      <x v="1"/>
    </i>
    <i r="1">
      <x v="2"/>
    </i>
    <i r="1">
      <x v="3"/>
    </i>
    <i r="1">
      <x v="4"/>
    </i>
    <i r="1">
      <x v="5"/>
    </i>
    <i r="1">
      <x v="6"/>
    </i>
    <i r="1">
      <x v="7"/>
    </i>
    <i r="1">
      <x v="8"/>
    </i>
    <i r="1">
      <x v="9"/>
    </i>
    <i r="1">
      <x v="10"/>
    </i>
    <i r="1">
      <x v="11"/>
    </i>
    <i r="1">
      <x v="12"/>
    </i>
    <i r="1">
      <x v="13"/>
    </i>
    <i r="1">
      <x v="14"/>
    </i>
    <i r="1">
      <x v="15"/>
    </i>
    <i r="1">
      <x v="16"/>
    </i>
    <i t="grand">
      <x/>
    </i>
  </rowItems>
  <colItems count="1">
    <i/>
  </colItems>
  <dataFields count="1">
    <dataField name="Count of Educator / Instructo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320957B-3B18-6E4E-AFC1-F5087847F3AF}">
  <we:reference id="wa104380404" version="1.4.0.0" store="en-US" storeType="OMEX"/>
  <we:alternateReferences>
    <we:reference id="WA104380404" version="1.4.0.0" store="WA10438040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57"/>
  <sheetViews>
    <sheetView zoomScale="99" workbookViewId="0">
      <selection activeCell="AG1" sqref="AG1:AG1048576"/>
    </sheetView>
  </sheetViews>
  <sheetFormatPr baseColWidth="10" defaultColWidth="14.5" defaultRowHeight="15.75" customHeight="1" x14ac:dyDescent="0.15"/>
  <cols>
    <col min="11" max="11" width="14.5" style="12"/>
    <col min="12" max="12" width="14.5" style="19"/>
    <col min="16" max="16" width="14.5" style="36"/>
    <col min="18" max="18" width="14.5" style="22"/>
    <col min="19" max="19" width="14.5" style="25"/>
    <col min="25" max="25" width="14.5" style="26"/>
    <col min="31" max="31" width="14.5" style="31"/>
    <col min="33" max="33" width="14.5" style="26"/>
    <col min="50" max="50" width="14.5" style="36"/>
  </cols>
  <sheetData>
    <row r="1" spans="1:58" s="6" customFormat="1" ht="130" x14ac:dyDescent="0.15">
      <c r="B1" s="7" t="s">
        <v>0</v>
      </c>
      <c r="C1" s="7" t="s">
        <v>1</v>
      </c>
      <c r="D1" s="7" t="s">
        <v>2</v>
      </c>
      <c r="E1" s="7" t="s">
        <v>3</v>
      </c>
      <c r="F1" s="7" t="s">
        <v>4</v>
      </c>
      <c r="G1" s="7" t="s">
        <v>5</v>
      </c>
      <c r="H1" s="7" t="s">
        <v>6</v>
      </c>
      <c r="I1" s="7" t="s">
        <v>7</v>
      </c>
      <c r="J1" s="7" t="s">
        <v>8</v>
      </c>
      <c r="K1" s="11" t="s">
        <v>3393</v>
      </c>
      <c r="L1" s="16" t="s">
        <v>3394</v>
      </c>
      <c r="M1" s="7" t="s">
        <v>9</v>
      </c>
      <c r="N1" s="7" t="s">
        <v>10</v>
      </c>
      <c r="O1" s="7" t="s">
        <v>11</v>
      </c>
      <c r="P1" s="39" t="s">
        <v>12</v>
      </c>
      <c r="Q1" s="7" t="s">
        <v>13</v>
      </c>
      <c r="R1" s="20" t="s">
        <v>3388</v>
      </c>
      <c r="S1" s="23" t="s">
        <v>14</v>
      </c>
      <c r="T1" s="7" t="s">
        <v>15</v>
      </c>
      <c r="U1" s="7" t="s">
        <v>16</v>
      </c>
      <c r="V1" s="7" t="s">
        <v>17</v>
      </c>
      <c r="W1" s="7" t="s">
        <v>18</v>
      </c>
      <c r="X1" s="7" t="s">
        <v>19</v>
      </c>
      <c r="Y1" s="28" t="s">
        <v>20</v>
      </c>
      <c r="Z1" s="7" t="s">
        <v>21</v>
      </c>
      <c r="AA1" s="7" t="s">
        <v>22</v>
      </c>
      <c r="AB1" s="7" t="s">
        <v>23</v>
      </c>
      <c r="AC1" s="7" t="s">
        <v>24</v>
      </c>
      <c r="AD1" s="7" t="s">
        <v>25</v>
      </c>
      <c r="AE1" s="30" t="s">
        <v>26</v>
      </c>
      <c r="AF1" s="7" t="s">
        <v>27</v>
      </c>
      <c r="AG1" s="28" t="s">
        <v>28</v>
      </c>
      <c r="AH1" s="7" t="s">
        <v>29</v>
      </c>
      <c r="AI1" s="7" t="s">
        <v>30</v>
      </c>
      <c r="AJ1" s="7" t="s">
        <v>31</v>
      </c>
      <c r="AK1" s="7" t="s">
        <v>32</v>
      </c>
      <c r="AL1" s="7" t="s">
        <v>33</v>
      </c>
      <c r="AM1" s="7" t="s">
        <v>34</v>
      </c>
      <c r="AN1" s="7" t="s">
        <v>35</v>
      </c>
      <c r="AO1" s="7" t="s">
        <v>36</v>
      </c>
      <c r="AP1" s="7" t="s">
        <v>37</v>
      </c>
      <c r="AQ1" s="7" t="s">
        <v>38</v>
      </c>
      <c r="AR1" s="7" t="s">
        <v>39</v>
      </c>
      <c r="AS1" s="7" t="s">
        <v>40</v>
      </c>
      <c r="AT1" s="7" t="s">
        <v>41</v>
      </c>
      <c r="AU1" s="7" t="s">
        <v>42</v>
      </c>
      <c r="AV1" s="7" t="s">
        <v>43</v>
      </c>
      <c r="AW1" s="7" t="s">
        <v>44</v>
      </c>
      <c r="AX1" s="39" t="s">
        <v>45</v>
      </c>
      <c r="AY1" s="7" t="s">
        <v>46</v>
      </c>
      <c r="AZ1" s="7" t="s">
        <v>47</v>
      </c>
      <c r="BA1" s="7" t="s">
        <v>48</v>
      </c>
      <c r="BB1" s="7" t="s">
        <v>49</v>
      </c>
      <c r="BC1" s="7" t="s">
        <v>50</v>
      </c>
      <c r="BD1" s="7" t="s">
        <v>51</v>
      </c>
      <c r="BE1" s="7" t="s">
        <v>52</v>
      </c>
      <c r="BF1" s="7" t="s">
        <v>53</v>
      </c>
    </row>
    <row r="2" spans="1:58" s="6" customFormat="1" ht="13" x14ac:dyDescent="0.15">
      <c r="B2" s="7"/>
      <c r="C2" s="7"/>
      <c r="D2" s="7"/>
      <c r="E2" s="7"/>
      <c r="F2" s="7"/>
      <c r="G2" s="7"/>
      <c r="H2" s="7"/>
      <c r="I2" s="7"/>
      <c r="J2" s="7"/>
      <c r="K2" s="11"/>
      <c r="L2" s="17">
        <f>AVERAGE(L5:L756)</f>
        <v>31.872077028885833</v>
      </c>
      <c r="M2" s="13">
        <f>AVERAGE(M5:M756)</f>
        <v>12196.454666666667</v>
      </c>
      <c r="N2" s="13">
        <f>AVERAGE(N5:N756)</f>
        <v>50.914666666666669</v>
      </c>
      <c r="O2" s="13">
        <f>AVERAGE(O5:O756)</f>
        <v>13.689333333333334</v>
      </c>
      <c r="P2" s="13">
        <f>AVERAGE(P5:P756)</f>
        <v>13.5</v>
      </c>
      <c r="Q2" s="7"/>
      <c r="R2" s="20"/>
      <c r="S2" s="23"/>
      <c r="T2" s="7"/>
      <c r="U2" s="7"/>
      <c r="V2" s="7"/>
      <c r="W2" s="7"/>
      <c r="X2" s="7"/>
      <c r="Y2" s="28"/>
      <c r="Z2" s="7"/>
      <c r="AA2" s="7"/>
      <c r="AB2" s="7"/>
      <c r="AC2" s="7"/>
      <c r="AD2" s="7"/>
      <c r="AE2" s="33">
        <f>AVERAGE(AE5:AE757)</f>
        <v>8.0453074433656955</v>
      </c>
      <c r="AF2" s="7"/>
      <c r="AG2" s="28"/>
      <c r="AH2" s="7"/>
      <c r="AI2" s="7"/>
      <c r="AJ2" s="7"/>
      <c r="AK2" s="7"/>
      <c r="AL2" s="7"/>
      <c r="AM2" s="7"/>
      <c r="AN2" s="7"/>
      <c r="AO2" s="7"/>
      <c r="AP2" s="7"/>
      <c r="AQ2" s="7"/>
      <c r="AR2" s="7"/>
      <c r="AS2" s="7"/>
      <c r="AT2" s="35">
        <f>AVERAGE(AT5:AT852)</f>
        <v>4.7547528517110269</v>
      </c>
      <c r="AU2" s="7"/>
      <c r="AV2" s="7"/>
      <c r="AW2" s="7"/>
      <c r="AX2" s="39"/>
      <c r="AY2" s="7"/>
      <c r="AZ2" s="7"/>
      <c r="BA2" s="7"/>
      <c r="BB2" s="7"/>
      <c r="BC2" s="7"/>
      <c r="BD2" s="7"/>
      <c r="BE2" s="7"/>
      <c r="BF2" s="7"/>
    </row>
    <row r="3" spans="1:58" s="6" customFormat="1" ht="13" x14ac:dyDescent="0.15">
      <c r="B3" s="7"/>
      <c r="C3" s="7"/>
      <c r="D3" s="7"/>
      <c r="E3" s="7"/>
      <c r="F3" s="7"/>
      <c r="G3" s="7"/>
      <c r="H3" s="7"/>
      <c r="I3" s="7"/>
      <c r="J3" s="7"/>
      <c r="K3" s="11"/>
      <c r="L3" s="17"/>
      <c r="M3" s="13"/>
      <c r="N3" s="13"/>
      <c r="O3" s="13"/>
      <c r="P3" s="13"/>
      <c r="Q3" s="7"/>
      <c r="R3" s="20"/>
      <c r="S3" s="23"/>
      <c r="T3" s="7"/>
      <c r="U3" s="7"/>
      <c r="V3" s="7"/>
      <c r="W3" s="7"/>
      <c r="X3" s="7"/>
      <c r="Y3" s="28"/>
      <c r="Z3" s="7"/>
      <c r="AA3" s="7"/>
      <c r="AB3" s="7"/>
      <c r="AC3" s="7"/>
      <c r="AD3" s="7"/>
      <c r="AE3" s="33"/>
      <c r="AF3" s="7"/>
      <c r="AG3" s="28"/>
      <c r="AH3" s="7"/>
      <c r="AI3" s="7"/>
      <c r="AJ3" s="7"/>
      <c r="AK3" s="7"/>
      <c r="AL3" s="7"/>
      <c r="AM3" s="7"/>
      <c r="AN3" s="7"/>
      <c r="AO3" s="7"/>
      <c r="AP3" s="7"/>
      <c r="AQ3" s="7"/>
      <c r="AR3" s="7"/>
      <c r="AS3" s="7"/>
      <c r="AT3" s="35">
        <f>STDEVPA(AT6:AT853)</f>
        <v>1.3022164952316932</v>
      </c>
      <c r="AU3" s="7"/>
      <c r="AV3" s="7"/>
      <c r="AW3" s="7"/>
      <c r="AX3" s="39"/>
      <c r="AY3" s="7"/>
      <c r="AZ3" s="7"/>
      <c r="BA3" s="7"/>
      <c r="BB3" s="7"/>
      <c r="BC3" s="7"/>
      <c r="BD3" s="7"/>
      <c r="BE3" s="7"/>
      <c r="BF3" s="7"/>
    </row>
    <row r="4" spans="1:58" s="6" customFormat="1" ht="13" x14ac:dyDescent="0.15">
      <c r="B4" s="7"/>
      <c r="C4" s="7"/>
      <c r="D4" s="7"/>
      <c r="E4" s="7"/>
      <c r="F4" s="7"/>
      <c r="G4" s="7"/>
      <c r="H4" s="7"/>
      <c r="I4" s="7"/>
      <c r="J4" s="7"/>
      <c r="K4" s="11"/>
      <c r="L4" s="17"/>
      <c r="M4" s="13"/>
      <c r="N4" s="13"/>
      <c r="O4" s="13"/>
      <c r="P4" s="13"/>
      <c r="Q4" s="7"/>
      <c r="R4" s="20"/>
      <c r="S4" s="23"/>
      <c r="T4" s="7"/>
      <c r="U4" s="7"/>
      <c r="V4" s="7"/>
      <c r="W4" s="7"/>
      <c r="X4" s="7"/>
      <c r="Y4" s="28"/>
      <c r="Z4" s="7"/>
      <c r="AA4" s="7"/>
      <c r="AB4" s="7"/>
      <c r="AC4" s="7"/>
      <c r="AD4" s="7"/>
      <c r="AE4" s="33"/>
      <c r="AF4" s="7"/>
      <c r="AG4" s="28"/>
      <c r="AH4" s="7"/>
      <c r="AI4" s="7"/>
      <c r="AJ4" s="7"/>
      <c r="AK4" s="7"/>
      <c r="AL4" s="7"/>
      <c r="AM4" s="7"/>
      <c r="AN4" s="7"/>
      <c r="AO4" s="7"/>
      <c r="AP4" s="7"/>
      <c r="AQ4" s="7"/>
      <c r="AR4" s="7"/>
      <c r="AS4" s="7"/>
      <c r="AT4" s="35">
        <f>MEDIAN(AT7:AT854)</f>
        <v>5</v>
      </c>
      <c r="AU4" s="7"/>
      <c r="AV4" s="7"/>
      <c r="AW4" s="7"/>
      <c r="AX4" s="39"/>
      <c r="AY4" s="7"/>
      <c r="AZ4" s="7"/>
      <c r="BA4" s="7"/>
      <c r="BB4" s="7"/>
      <c r="BC4" s="7"/>
      <c r="BD4" s="7"/>
      <c r="BE4" s="7"/>
      <c r="BF4" s="7"/>
    </row>
    <row r="5" spans="1:58" ht="13" x14ac:dyDescent="0.15">
      <c r="A5" s="1">
        <v>0</v>
      </c>
      <c r="B5" s="1">
        <v>0</v>
      </c>
      <c r="C5" s="1">
        <v>0</v>
      </c>
      <c r="J5" s="2">
        <v>31490</v>
      </c>
      <c r="K5" s="34">
        <v>43157</v>
      </c>
      <c r="L5" s="18">
        <f>INT((K5-J5)/365)</f>
        <v>31</v>
      </c>
      <c r="M5" s="13"/>
      <c r="N5" s="13"/>
      <c r="O5" s="13"/>
      <c r="P5" s="13"/>
      <c r="Q5" s="1" t="s">
        <v>54</v>
      </c>
      <c r="R5" s="21" t="str">
        <f>IF(Q5="China","Asia",IF(Q5="Japan","Asia",IF(Q5="Singapore","Asia",IF(Q5="Canada","Canada",IF(Q5="India","Asia",IF(Q5="US","North &amp; South America",IF(Q5="Mexico","North &amp; South America",IF(Q5="Argentina","North &amp; South America",IF(Q5="Russia","Russia","Europe")))))))))</f>
        <v>Asia</v>
      </c>
      <c r="S5" s="24">
        <v>1</v>
      </c>
      <c r="T5" s="1" t="s">
        <v>55</v>
      </c>
      <c r="V5" s="1" t="s">
        <v>56</v>
      </c>
      <c r="X5" s="1">
        <v>1</v>
      </c>
      <c r="Y5" s="29" t="s">
        <v>57</v>
      </c>
      <c r="AA5" s="1" t="s">
        <v>58</v>
      </c>
      <c r="AC5" s="1" t="s">
        <v>59</v>
      </c>
      <c r="AF5" s="1" t="s">
        <v>60</v>
      </c>
      <c r="AG5" s="29" t="s">
        <v>61</v>
      </c>
      <c r="AI5" s="1" t="s">
        <v>30</v>
      </c>
      <c r="AR5" s="1" t="s">
        <v>62</v>
      </c>
      <c r="AT5" s="1">
        <v>3</v>
      </c>
      <c r="AV5" s="1" t="s">
        <v>64</v>
      </c>
      <c r="AY5" s="1" t="s">
        <v>65</v>
      </c>
      <c r="AZ5" s="1" t="s">
        <v>66</v>
      </c>
      <c r="BB5" s="1">
        <v>10</v>
      </c>
      <c r="BC5" s="1" t="s">
        <v>67</v>
      </c>
      <c r="BE5" s="1" t="s">
        <v>68</v>
      </c>
    </row>
    <row r="6" spans="1:58" ht="13" x14ac:dyDescent="0.15">
      <c r="A6" s="1">
        <v>1</v>
      </c>
      <c r="B6" s="1">
        <v>1</v>
      </c>
      <c r="C6" s="1">
        <v>1</v>
      </c>
      <c r="J6" s="2">
        <v>29466</v>
      </c>
      <c r="K6" s="34">
        <f>K5</f>
        <v>43157</v>
      </c>
      <c r="L6" s="18">
        <f t="shared" ref="L6:L69" si="0">INT((K6-J6)/365)</f>
        <v>37</v>
      </c>
      <c r="Q6" s="1" t="s">
        <v>69</v>
      </c>
      <c r="R6" s="21" t="str">
        <f t="shared" ref="R6:R69" si="1">IF(Q6="China","Asia",IF(Q6="Japan","Asia",IF(Q6="Singapore","Asia",IF(Q6="Canada","Canada",IF(Q6="India","Asia",IF(Q6="US","North &amp; South America",IF(Q6="Mexico","North &amp; South America",IF(Q6="Argentina","North &amp; South America",IF(Q6="Russia","Russia","Europe")))))))))</f>
        <v>North &amp; South America</v>
      </c>
      <c r="S6" s="24">
        <v>1</v>
      </c>
      <c r="T6" s="1" t="s">
        <v>70</v>
      </c>
      <c r="V6" s="1" t="s">
        <v>71</v>
      </c>
      <c r="X6" s="1">
        <v>1</v>
      </c>
      <c r="Y6" s="29" t="s">
        <v>72</v>
      </c>
      <c r="AA6" s="1" t="s">
        <v>58</v>
      </c>
      <c r="AC6" s="1" t="s">
        <v>59</v>
      </c>
      <c r="AF6" s="1" t="s">
        <v>73</v>
      </c>
      <c r="AG6" s="29" t="s">
        <v>74</v>
      </c>
      <c r="AK6" s="1" t="s">
        <v>32</v>
      </c>
      <c r="AL6" s="1" t="s">
        <v>33</v>
      </c>
      <c r="AR6" s="1" t="s">
        <v>75</v>
      </c>
      <c r="AT6" s="1">
        <v>3</v>
      </c>
      <c r="AV6" s="1" t="s">
        <v>63</v>
      </c>
      <c r="AY6" s="1" t="s">
        <v>76</v>
      </c>
      <c r="AZ6" s="1" t="s">
        <v>77</v>
      </c>
      <c r="BB6" s="1">
        <v>10</v>
      </c>
      <c r="BC6" s="1" t="s">
        <v>78</v>
      </c>
      <c r="BE6" s="1" t="s">
        <v>79</v>
      </c>
    </row>
    <row r="7" spans="1:58" ht="13" x14ac:dyDescent="0.15">
      <c r="A7" s="1">
        <v>2</v>
      </c>
      <c r="B7" s="1">
        <v>2</v>
      </c>
      <c r="C7" s="1">
        <v>2</v>
      </c>
      <c r="D7" s="1" t="s">
        <v>2</v>
      </c>
      <c r="J7" s="2">
        <v>32196</v>
      </c>
      <c r="K7" s="34">
        <f t="shared" ref="K7:K70" si="2">K6</f>
        <v>43157</v>
      </c>
      <c r="L7" s="18">
        <f t="shared" si="0"/>
        <v>30</v>
      </c>
      <c r="M7" s="1">
        <v>7</v>
      </c>
      <c r="N7" s="1">
        <v>45</v>
      </c>
      <c r="O7" s="1">
        <v>8</v>
      </c>
      <c r="P7" s="40">
        <v>2</v>
      </c>
      <c r="Q7" s="1" t="s">
        <v>80</v>
      </c>
      <c r="R7" s="21" t="str">
        <f t="shared" si="1"/>
        <v>Canada</v>
      </c>
      <c r="S7" s="24">
        <v>0</v>
      </c>
      <c r="T7" s="1" t="s">
        <v>81</v>
      </c>
      <c r="V7" s="1" t="s">
        <v>71</v>
      </c>
      <c r="X7" s="1">
        <v>1</v>
      </c>
      <c r="Y7" s="29" t="s">
        <v>82</v>
      </c>
      <c r="AA7" s="1" t="s">
        <v>83</v>
      </c>
      <c r="AC7" s="1" t="s">
        <v>84</v>
      </c>
      <c r="AE7" s="32">
        <v>3</v>
      </c>
      <c r="AF7" s="1" t="s">
        <v>85</v>
      </c>
      <c r="AG7" s="29" t="s">
        <v>86</v>
      </c>
      <c r="AJ7" s="1" t="s">
        <v>31</v>
      </c>
      <c r="AR7" s="1" t="s">
        <v>87</v>
      </c>
      <c r="AU7" s="1">
        <v>20</v>
      </c>
      <c r="AW7" s="1">
        <v>15</v>
      </c>
      <c r="AX7" s="40">
        <v>15</v>
      </c>
      <c r="AY7" s="1" t="s">
        <v>88</v>
      </c>
      <c r="AZ7" s="1" t="s">
        <v>77</v>
      </c>
      <c r="BB7" s="1">
        <v>8</v>
      </c>
      <c r="BC7" s="1" t="s">
        <v>89</v>
      </c>
      <c r="BD7" s="1" t="s">
        <v>90</v>
      </c>
    </row>
    <row r="8" spans="1:58" ht="13" x14ac:dyDescent="0.15">
      <c r="A8" s="1">
        <v>3</v>
      </c>
      <c r="B8" s="1">
        <v>3</v>
      </c>
      <c r="C8" s="1">
        <v>3</v>
      </c>
      <c r="H8" s="1" t="s">
        <v>6</v>
      </c>
      <c r="J8" s="2">
        <v>29812</v>
      </c>
      <c r="K8" s="34">
        <f t="shared" si="2"/>
        <v>43157</v>
      </c>
      <c r="L8" s="18">
        <f t="shared" si="0"/>
        <v>36</v>
      </c>
      <c r="M8" s="1">
        <v>7</v>
      </c>
      <c r="N8" s="1">
        <v>30</v>
      </c>
      <c r="O8" s="1">
        <v>5</v>
      </c>
      <c r="P8" s="40">
        <v>10</v>
      </c>
      <c r="Q8" s="1" t="s">
        <v>91</v>
      </c>
      <c r="R8" s="21" t="str">
        <f t="shared" si="1"/>
        <v>Asia</v>
      </c>
      <c r="S8" s="24">
        <v>1</v>
      </c>
      <c r="T8" s="1" t="s">
        <v>70</v>
      </c>
      <c r="V8" s="1" t="s">
        <v>71</v>
      </c>
      <c r="X8" s="1">
        <v>1</v>
      </c>
      <c r="Y8" s="29" t="s">
        <v>92</v>
      </c>
      <c r="AA8" s="1" t="s">
        <v>93</v>
      </c>
      <c r="AC8" s="1" t="s">
        <v>94</v>
      </c>
      <c r="AE8" s="32">
        <v>10</v>
      </c>
      <c r="AF8" s="1" t="s">
        <v>95</v>
      </c>
      <c r="AG8" s="29" t="s">
        <v>74</v>
      </c>
      <c r="AJ8" s="1" t="s">
        <v>31</v>
      </c>
      <c r="AK8" s="1" t="s">
        <v>32</v>
      </c>
      <c r="AR8" s="1" t="s">
        <v>62</v>
      </c>
      <c r="AT8" s="1">
        <v>5</v>
      </c>
      <c r="AV8" s="1">
        <v>6</v>
      </c>
      <c r="AX8" s="40">
        <v>7</v>
      </c>
      <c r="AY8" s="1" t="s">
        <v>96</v>
      </c>
      <c r="AZ8" s="1" t="s">
        <v>77</v>
      </c>
      <c r="BB8" s="1">
        <v>10</v>
      </c>
      <c r="BC8" s="1" t="s">
        <v>97</v>
      </c>
      <c r="BD8" s="1" t="s">
        <v>98</v>
      </c>
    </row>
    <row r="9" spans="1:58" ht="13" x14ac:dyDescent="0.15">
      <c r="A9" s="1">
        <v>4</v>
      </c>
      <c r="B9" s="1">
        <v>4</v>
      </c>
      <c r="C9" s="1">
        <v>4</v>
      </c>
      <c r="D9" s="1" t="s">
        <v>2</v>
      </c>
      <c r="J9" s="2">
        <v>34359</v>
      </c>
      <c r="K9" s="34">
        <f t="shared" si="2"/>
        <v>43157</v>
      </c>
      <c r="L9" s="18">
        <f t="shared" si="0"/>
        <v>24</v>
      </c>
      <c r="M9" s="1">
        <v>8</v>
      </c>
      <c r="N9" s="1">
        <v>65</v>
      </c>
      <c r="O9" s="1">
        <v>610</v>
      </c>
      <c r="P9" s="40">
        <v>45</v>
      </c>
      <c r="Q9" s="1" t="s">
        <v>99</v>
      </c>
      <c r="R9" s="21" t="str">
        <f t="shared" si="1"/>
        <v>Asia</v>
      </c>
      <c r="S9" s="24">
        <v>0</v>
      </c>
      <c r="T9" s="1" t="s">
        <v>100</v>
      </c>
      <c r="V9" s="1" t="s">
        <v>101</v>
      </c>
      <c r="X9" s="1">
        <v>1</v>
      </c>
      <c r="Y9" s="29" t="s">
        <v>32</v>
      </c>
      <c r="AA9" s="1" t="s">
        <v>83</v>
      </c>
      <c r="AC9" s="1" t="s">
        <v>94</v>
      </c>
      <c r="AE9" s="32">
        <v>0</v>
      </c>
      <c r="AF9" s="1" t="s">
        <v>102</v>
      </c>
      <c r="AG9" s="29" t="s">
        <v>61</v>
      </c>
      <c r="AK9" s="1" t="s">
        <v>32</v>
      </c>
      <c r="AR9" s="1" t="s">
        <v>75</v>
      </c>
      <c r="AT9" s="1">
        <v>2</v>
      </c>
      <c r="AV9" s="1">
        <v>1</v>
      </c>
      <c r="AX9" s="40">
        <v>1</v>
      </c>
      <c r="AY9" s="1" t="s">
        <v>37</v>
      </c>
      <c r="AZ9" s="1" t="s">
        <v>77</v>
      </c>
      <c r="BB9" s="1">
        <v>5</v>
      </c>
      <c r="BC9" s="1" t="s">
        <v>103</v>
      </c>
      <c r="BD9" s="1" t="s">
        <v>104</v>
      </c>
    </row>
    <row r="10" spans="1:58" ht="13" x14ac:dyDescent="0.15">
      <c r="A10" s="1">
        <v>5</v>
      </c>
      <c r="B10" s="1">
        <v>5</v>
      </c>
      <c r="C10" s="1">
        <v>5</v>
      </c>
      <c r="D10" s="1" t="s">
        <v>2</v>
      </c>
      <c r="J10" s="2">
        <v>33315</v>
      </c>
      <c r="K10" s="34">
        <f t="shared" si="2"/>
        <v>43157</v>
      </c>
      <c r="L10" s="18">
        <f t="shared" si="0"/>
        <v>26</v>
      </c>
      <c r="M10" s="1">
        <v>6</v>
      </c>
      <c r="N10" s="1">
        <v>240</v>
      </c>
      <c r="O10" s="1">
        <v>6</v>
      </c>
      <c r="P10" s="40">
        <v>25</v>
      </c>
      <c r="Q10" s="1" t="s">
        <v>105</v>
      </c>
      <c r="R10" s="21" t="str">
        <f t="shared" si="1"/>
        <v>Europe</v>
      </c>
      <c r="S10" s="24">
        <v>0</v>
      </c>
      <c r="T10" s="1" t="s">
        <v>55</v>
      </c>
      <c r="V10" s="1" t="s">
        <v>106</v>
      </c>
      <c r="X10" s="1">
        <v>1</v>
      </c>
      <c r="Y10" s="29" t="s">
        <v>31</v>
      </c>
      <c r="AB10" s="1" t="s">
        <v>107</v>
      </c>
      <c r="AC10" s="1" t="s">
        <v>108</v>
      </c>
      <c r="AE10" s="32">
        <v>0</v>
      </c>
      <c r="AF10" s="1" t="s">
        <v>109</v>
      </c>
      <c r="AG10" s="29" t="s">
        <v>86</v>
      </c>
      <c r="AJ10" s="1" t="s">
        <v>31</v>
      </c>
      <c r="AR10" s="1" t="s">
        <v>75</v>
      </c>
      <c r="AT10" s="1">
        <v>3</v>
      </c>
      <c r="AV10" s="1">
        <v>4</v>
      </c>
      <c r="AX10" s="40">
        <v>5</v>
      </c>
      <c r="AY10" s="1" t="s">
        <v>110</v>
      </c>
      <c r="AZ10" s="1" t="s">
        <v>66</v>
      </c>
      <c r="BB10" s="1">
        <v>10</v>
      </c>
      <c r="BC10" s="1" t="s">
        <v>111</v>
      </c>
    </row>
    <row r="11" spans="1:58" ht="13" x14ac:dyDescent="0.15">
      <c r="A11" s="1">
        <v>6</v>
      </c>
      <c r="B11" s="1">
        <v>6</v>
      </c>
      <c r="C11" s="1">
        <v>6</v>
      </c>
      <c r="D11" s="1" t="s">
        <v>2</v>
      </c>
      <c r="J11" s="2">
        <v>31511</v>
      </c>
      <c r="K11" s="34">
        <f t="shared" si="2"/>
        <v>43157</v>
      </c>
      <c r="L11" s="18">
        <f t="shared" si="0"/>
        <v>31</v>
      </c>
      <c r="M11" s="1">
        <v>8</v>
      </c>
      <c r="N11" s="1">
        <v>0</v>
      </c>
      <c r="O11" s="1">
        <v>10</v>
      </c>
      <c r="P11" s="40">
        <v>50</v>
      </c>
      <c r="Q11" s="1" t="s">
        <v>99</v>
      </c>
      <c r="R11" s="21" t="str">
        <f t="shared" si="1"/>
        <v>Asia</v>
      </c>
      <c r="S11" s="24">
        <v>1</v>
      </c>
      <c r="T11" s="1" t="s">
        <v>81</v>
      </c>
      <c r="V11" s="1" t="s">
        <v>101</v>
      </c>
      <c r="X11" s="1">
        <v>1</v>
      </c>
      <c r="Y11" s="29" t="s">
        <v>112</v>
      </c>
      <c r="AA11" s="1" t="s">
        <v>113</v>
      </c>
      <c r="AC11" s="1" t="s">
        <v>114</v>
      </c>
      <c r="AE11" s="32">
        <v>4</v>
      </c>
      <c r="AF11" s="1" t="s">
        <v>115</v>
      </c>
      <c r="AG11" s="29" t="s">
        <v>86</v>
      </c>
      <c r="AL11" s="1" t="s">
        <v>33</v>
      </c>
      <c r="AR11" s="1" t="s">
        <v>75</v>
      </c>
      <c r="AT11" s="1">
        <v>6</v>
      </c>
      <c r="AV11" s="1">
        <v>4</v>
      </c>
      <c r="AX11" s="40">
        <v>5</v>
      </c>
      <c r="AY11" s="1" t="s">
        <v>116</v>
      </c>
      <c r="AZ11" s="1" t="s">
        <v>77</v>
      </c>
      <c r="BB11" s="1">
        <v>10</v>
      </c>
      <c r="BC11" s="1" t="s">
        <v>117</v>
      </c>
      <c r="BE11" s="1" t="s">
        <v>118</v>
      </c>
    </row>
    <row r="12" spans="1:58" ht="13" x14ac:dyDescent="0.15">
      <c r="A12" s="1">
        <v>7</v>
      </c>
      <c r="B12" s="1">
        <v>7</v>
      </c>
      <c r="C12" s="1">
        <v>7</v>
      </c>
      <c r="F12" s="1" t="s">
        <v>4</v>
      </c>
      <c r="J12" s="2">
        <v>30813</v>
      </c>
      <c r="K12" s="34">
        <f t="shared" si="2"/>
        <v>43157</v>
      </c>
      <c r="L12" s="18">
        <f t="shared" si="0"/>
        <v>33</v>
      </c>
      <c r="M12" s="1">
        <v>6</v>
      </c>
      <c r="N12" s="1">
        <v>35</v>
      </c>
      <c r="O12" s="1">
        <v>8</v>
      </c>
      <c r="P12" s="40">
        <v>18</v>
      </c>
      <c r="Q12" s="1" t="s">
        <v>54</v>
      </c>
      <c r="R12" s="21" t="str">
        <f t="shared" si="1"/>
        <v>Asia</v>
      </c>
      <c r="S12" s="24">
        <v>0</v>
      </c>
      <c r="T12" s="1" t="s">
        <v>70</v>
      </c>
      <c r="V12" s="1" t="s">
        <v>101</v>
      </c>
      <c r="X12" s="1">
        <v>0</v>
      </c>
      <c r="AG12" s="29" t="s">
        <v>86</v>
      </c>
      <c r="AJ12" s="1" t="s">
        <v>31</v>
      </c>
      <c r="AR12" s="1" t="s">
        <v>62</v>
      </c>
      <c r="AU12" s="3">
        <v>43020</v>
      </c>
      <c r="AW12" s="1">
        <v>6</v>
      </c>
      <c r="AX12" s="40">
        <v>50</v>
      </c>
      <c r="AY12" s="1" t="s">
        <v>119</v>
      </c>
      <c r="AZ12" s="1" t="s">
        <v>77</v>
      </c>
      <c r="BB12" s="1">
        <v>8</v>
      </c>
      <c r="BC12" s="1" t="s">
        <v>120</v>
      </c>
      <c r="BD12" s="1" t="s">
        <v>121</v>
      </c>
      <c r="BE12" s="1" t="s">
        <v>122</v>
      </c>
    </row>
    <row r="13" spans="1:58" s="36" customFormat="1" ht="13" x14ac:dyDescent="0.15">
      <c r="A13" s="40">
        <v>8</v>
      </c>
      <c r="B13" s="40">
        <v>8</v>
      </c>
      <c r="C13" s="40">
        <v>8</v>
      </c>
      <c r="H13" s="40" t="s">
        <v>6</v>
      </c>
      <c r="J13" s="41">
        <v>26757</v>
      </c>
      <c r="K13" s="41">
        <f t="shared" si="2"/>
        <v>43157</v>
      </c>
      <c r="L13" s="42">
        <f t="shared" si="0"/>
        <v>44</v>
      </c>
      <c r="M13" s="40">
        <v>8</v>
      </c>
      <c r="N13" s="40">
        <v>0</v>
      </c>
      <c r="O13" s="40">
        <v>8</v>
      </c>
      <c r="P13" s="40">
        <v>15</v>
      </c>
      <c r="Q13" s="40" t="s">
        <v>123</v>
      </c>
      <c r="R13" s="40" t="str">
        <f t="shared" si="1"/>
        <v>North &amp; South America</v>
      </c>
      <c r="S13" s="40">
        <v>1</v>
      </c>
      <c r="T13" s="40" t="s">
        <v>124</v>
      </c>
      <c r="V13" s="40" t="s">
        <v>56</v>
      </c>
      <c r="X13" s="40">
        <v>1</v>
      </c>
      <c r="Y13" s="40" t="s">
        <v>82</v>
      </c>
      <c r="AA13" s="40" t="s">
        <v>125</v>
      </c>
      <c r="AC13" s="40" t="s">
        <v>126</v>
      </c>
      <c r="AE13" s="43">
        <v>15</v>
      </c>
      <c r="AF13" s="40" t="s">
        <v>127</v>
      </c>
      <c r="AG13" s="40" t="s">
        <v>61</v>
      </c>
      <c r="AJ13" s="40" t="s">
        <v>31</v>
      </c>
      <c r="AR13" s="40" t="s">
        <v>75</v>
      </c>
      <c r="AT13" s="40">
        <v>6</v>
      </c>
      <c r="AV13" s="40">
        <v>5</v>
      </c>
      <c r="AX13" s="40">
        <v>80</v>
      </c>
      <c r="AY13" s="40" t="s">
        <v>128</v>
      </c>
      <c r="AZ13" s="40" t="s">
        <v>77</v>
      </c>
      <c r="BB13" s="40">
        <v>9</v>
      </c>
      <c r="BC13" s="40" t="s">
        <v>129</v>
      </c>
    </row>
    <row r="14" spans="1:58" ht="13" x14ac:dyDescent="0.15">
      <c r="A14" s="1">
        <v>9</v>
      </c>
      <c r="B14" s="1">
        <v>9</v>
      </c>
      <c r="C14" s="1">
        <v>9</v>
      </c>
      <c r="E14" s="1" t="s">
        <v>3</v>
      </c>
      <c r="J14" s="2">
        <v>28734</v>
      </c>
      <c r="K14" s="34">
        <f t="shared" si="2"/>
        <v>43157</v>
      </c>
      <c r="L14" s="18">
        <f t="shared" si="0"/>
        <v>39</v>
      </c>
      <c r="M14" s="1">
        <v>7</v>
      </c>
      <c r="N14" s="1">
        <v>10</v>
      </c>
      <c r="O14" s="1">
        <v>6</v>
      </c>
      <c r="P14" s="40">
        <v>30</v>
      </c>
      <c r="Q14" s="1" t="s">
        <v>54</v>
      </c>
      <c r="R14" s="21" t="str">
        <f t="shared" si="1"/>
        <v>Asia</v>
      </c>
      <c r="S14" s="24">
        <v>0</v>
      </c>
      <c r="T14" s="1" t="s">
        <v>55</v>
      </c>
      <c r="V14" s="1" t="s">
        <v>101</v>
      </c>
      <c r="X14" s="1">
        <v>1</v>
      </c>
      <c r="Y14" s="29" t="s">
        <v>72</v>
      </c>
      <c r="AA14" s="1" t="s">
        <v>83</v>
      </c>
      <c r="AC14" s="1" t="s">
        <v>59</v>
      </c>
      <c r="AE14" s="32">
        <v>1</v>
      </c>
      <c r="AF14" s="1" t="s">
        <v>130</v>
      </c>
      <c r="AG14" s="29" t="s">
        <v>74</v>
      </c>
      <c r="AM14" s="1" t="s">
        <v>34</v>
      </c>
      <c r="AR14" s="1" t="s">
        <v>62</v>
      </c>
      <c r="AT14" s="1">
        <v>5</v>
      </c>
      <c r="AV14" s="1">
        <v>5</v>
      </c>
      <c r="AX14" s="40">
        <v>5</v>
      </c>
      <c r="AY14" s="1" t="s">
        <v>131</v>
      </c>
      <c r="AZ14" s="1" t="s">
        <v>77</v>
      </c>
      <c r="BB14" s="1">
        <v>10</v>
      </c>
      <c r="BC14" s="1" t="s">
        <v>132</v>
      </c>
      <c r="BD14" s="1" t="s">
        <v>133</v>
      </c>
      <c r="BE14" s="1" t="s">
        <v>134</v>
      </c>
    </row>
    <row r="15" spans="1:58" ht="13" x14ac:dyDescent="0.15">
      <c r="A15" s="1">
        <v>10</v>
      </c>
      <c r="B15" s="1">
        <v>10</v>
      </c>
      <c r="C15" s="1">
        <v>10</v>
      </c>
      <c r="D15" s="1" t="s">
        <v>2</v>
      </c>
      <c r="J15" s="2">
        <v>31818</v>
      </c>
      <c r="K15" s="34">
        <f t="shared" si="2"/>
        <v>43157</v>
      </c>
      <c r="L15" s="18">
        <f t="shared" si="0"/>
        <v>31</v>
      </c>
      <c r="M15" s="1">
        <v>8</v>
      </c>
      <c r="N15" s="1">
        <v>0</v>
      </c>
      <c r="O15" s="1">
        <v>8</v>
      </c>
      <c r="P15" s="40">
        <v>2</v>
      </c>
      <c r="Q15" s="1" t="s">
        <v>135</v>
      </c>
      <c r="R15" s="21" t="str">
        <f t="shared" si="1"/>
        <v>Europe</v>
      </c>
      <c r="S15" s="24">
        <v>1</v>
      </c>
      <c r="T15" s="1" t="s">
        <v>136</v>
      </c>
      <c r="V15" s="1" t="s">
        <v>101</v>
      </c>
      <c r="X15" s="1">
        <v>1</v>
      </c>
      <c r="Y15" s="29" t="s">
        <v>137</v>
      </c>
      <c r="AA15" s="1" t="s">
        <v>58</v>
      </c>
      <c r="AC15" s="1" t="s">
        <v>94</v>
      </c>
      <c r="AE15" s="32">
        <v>10</v>
      </c>
      <c r="AF15" s="1" t="s">
        <v>138</v>
      </c>
      <c r="AG15" s="29" t="s">
        <v>61</v>
      </c>
      <c r="AL15" s="1" t="s">
        <v>33</v>
      </c>
      <c r="AR15" s="1" t="s">
        <v>87</v>
      </c>
      <c r="AT15" s="1">
        <v>6</v>
      </c>
      <c r="AV15" s="1">
        <v>6</v>
      </c>
      <c r="AX15" s="40">
        <v>8</v>
      </c>
      <c r="AY15" s="1" t="s">
        <v>139</v>
      </c>
      <c r="AZ15" s="1" t="s">
        <v>77</v>
      </c>
      <c r="BB15" s="1">
        <v>10</v>
      </c>
      <c r="BC15" s="1" t="s">
        <v>140</v>
      </c>
      <c r="BD15" s="1" t="s">
        <v>141</v>
      </c>
      <c r="BE15" s="1" t="s">
        <v>141</v>
      </c>
    </row>
    <row r="16" spans="1:58" ht="13" x14ac:dyDescent="0.15">
      <c r="A16" s="1">
        <v>11</v>
      </c>
      <c r="B16" s="1">
        <v>11</v>
      </c>
      <c r="C16" s="1">
        <v>11</v>
      </c>
      <c r="E16" s="1" t="s">
        <v>3</v>
      </c>
      <c r="J16" s="2">
        <v>32631</v>
      </c>
      <c r="K16" s="34">
        <f t="shared" si="2"/>
        <v>43157</v>
      </c>
      <c r="L16" s="18">
        <f t="shared" si="0"/>
        <v>28</v>
      </c>
      <c r="M16" s="1">
        <v>7</v>
      </c>
      <c r="N16" s="1">
        <v>40</v>
      </c>
      <c r="O16" s="1">
        <v>12</v>
      </c>
      <c r="P16" s="40">
        <v>1</v>
      </c>
      <c r="Q16" s="1" t="s">
        <v>69</v>
      </c>
      <c r="R16" s="21" t="str">
        <f t="shared" si="1"/>
        <v>North &amp; South America</v>
      </c>
      <c r="S16" s="24">
        <v>0</v>
      </c>
      <c r="T16" s="1" t="s">
        <v>142</v>
      </c>
      <c r="V16" s="1" t="s">
        <v>56</v>
      </c>
      <c r="X16" s="1">
        <v>1</v>
      </c>
      <c r="Y16" s="29" t="s">
        <v>143</v>
      </c>
      <c r="AA16" s="1" t="s">
        <v>144</v>
      </c>
      <c r="AC16" s="1" t="s">
        <v>114</v>
      </c>
      <c r="AE16" s="32">
        <v>4</v>
      </c>
      <c r="AF16" s="1" t="s">
        <v>145</v>
      </c>
      <c r="AG16" s="29" t="s">
        <v>86</v>
      </c>
      <c r="AP16" s="1" t="s">
        <v>37</v>
      </c>
      <c r="AZ16" s="1" t="s">
        <v>66</v>
      </c>
      <c r="BB16" s="1">
        <v>9</v>
      </c>
      <c r="BC16" s="1" t="s">
        <v>146</v>
      </c>
      <c r="BD16" s="1" t="s">
        <v>147</v>
      </c>
    </row>
    <row r="17" spans="1:57" ht="13" x14ac:dyDescent="0.15">
      <c r="A17" s="1">
        <v>12</v>
      </c>
      <c r="B17" s="1">
        <v>12</v>
      </c>
      <c r="C17" s="1">
        <v>12</v>
      </c>
      <c r="D17" s="1" t="s">
        <v>2</v>
      </c>
      <c r="J17" s="2">
        <v>32915</v>
      </c>
      <c r="K17" s="34">
        <f t="shared" si="2"/>
        <v>43157</v>
      </c>
      <c r="L17" s="18">
        <f t="shared" si="0"/>
        <v>28</v>
      </c>
      <c r="M17" s="1">
        <v>8</v>
      </c>
      <c r="N17" s="1">
        <v>30</v>
      </c>
      <c r="O17" s="1">
        <v>9</v>
      </c>
      <c r="P17" s="40">
        <v>12</v>
      </c>
      <c r="Q17" s="1" t="s">
        <v>135</v>
      </c>
      <c r="R17" s="21" t="str">
        <f t="shared" si="1"/>
        <v>Europe</v>
      </c>
      <c r="S17" s="24">
        <v>1</v>
      </c>
      <c r="T17" s="1" t="s">
        <v>70</v>
      </c>
      <c r="V17" s="1" t="s">
        <v>71</v>
      </c>
      <c r="X17" s="1">
        <v>1</v>
      </c>
      <c r="Y17" s="29" t="s">
        <v>148</v>
      </c>
      <c r="AB17" s="1" t="s">
        <v>149</v>
      </c>
      <c r="AC17" s="1" t="s">
        <v>59</v>
      </c>
      <c r="AE17" s="32">
        <v>1</v>
      </c>
      <c r="AF17" s="1" t="s">
        <v>60</v>
      </c>
      <c r="AG17" s="29" t="s">
        <v>61</v>
      </c>
      <c r="AI17" s="1" t="s">
        <v>30</v>
      </c>
      <c r="AR17" s="1" t="s">
        <v>75</v>
      </c>
      <c r="AU17" s="1" t="s">
        <v>150</v>
      </c>
      <c r="AW17" s="1" t="s">
        <v>151</v>
      </c>
      <c r="AX17" s="40">
        <v>2</v>
      </c>
      <c r="AY17" s="1" t="s">
        <v>152</v>
      </c>
      <c r="AZ17" s="1" t="s">
        <v>77</v>
      </c>
      <c r="BB17" s="1">
        <v>10</v>
      </c>
      <c r="BC17" s="1" t="s">
        <v>153</v>
      </c>
      <c r="BD17" s="1" t="s">
        <v>154</v>
      </c>
      <c r="BE17" s="1" t="s">
        <v>155</v>
      </c>
    </row>
    <row r="18" spans="1:57" s="36" customFormat="1" ht="13" x14ac:dyDescent="0.15">
      <c r="A18" s="40">
        <v>13</v>
      </c>
      <c r="B18" s="40">
        <v>13</v>
      </c>
      <c r="C18" s="40">
        <v>13</v>
      </c>
      <c r="H18" s="40" t="s">
        <v>6</v>
      </c>
      <c r="J18" s="41">
        <v>34311</v>
      </c>
      <c r="K18" s="41">
        <f t="shared" si="2"/>
        <v>43157</v>
      </c>
      <c r="L18" s="42">
        <f t="shared" si="0"/>
        <v>24</v>
      </c>
      <c r="M18" s="40">
        <v>6</v>
      </c>
      <c r="N18" s="40">
        <v>120</v>
      </c>
      <c r="O18" s="40">
        <v>9</v>
      </c>
      <c r="P18" s="40">
        <v>3</v>
      </c>
      <c r="Q18" s="40" t="s">
        <v>54</v>
      </c>
      <c r="R18" s="40" t="str">
        <f t="shared" si="1"/>
        <v>Asia</v>
      </c>
      <c r="S18" s="40">
        <v>0</v>
      </c>
      <c r="T18" s="40" t="s">
        <v>100</v>
      </c>
      <c r="V18" s="40" t="s">
        <v>106</v>
      </c>
      <c r="X18" s="40">
        <v>1</v>
      </c>
      <c r="Y18" s="40" t="s">
        <v>156</v>
      </c>
      <c r="AA18" s="40" t="s">
        <v>83</v>
      </c>
      <c r="AC18" s="40" t="s">
        <v>157</v>
      </c>
      <c r="AE18" s="43">
        <v>5</v>
      </c>
      <c r="AG18" s="40" t="s">
        <v>61</v>
      </c>
      <c r="AM18" s="40" t="s">
        <v>34</v>
      </c>
      <c r="AR18" s="40" t="s">
        <v>62</v>
      </c>
      <c r="AT18" s="40">
        <v>4</v>
      </c>
      <c r="AV18" s="40">
        <v>1</v>
      </c>
      <c r="AX18" s="40">
        <v>90</v>
      </c>
      <c r="AY18" s="40" t="s">
        <v>158</v>
      </c>
      <c r="AZ18" s="40" t="s">
        <v>77</v>
      </c>
      <c r="BB18" s="40">
        <v>8</v>
      </c>
      <c r="BC18" s="40" t="s">
        <v>159</v>
      </c>
      <c r="BD18" s="40" t="s">
        <v>160</v>
      </c>
      <c r="BE18" s="40" t="s">
        <v>161</v>
      </c>
    </row>
    <row r="19" spans="1:57" ht="13" x14ac:dyDescent="0.15">
      <c r="A19" s="1">
        <v>14</v>
      </c>
      <c r="B19" s="1">
        <v>14</v>
      </c>
      <c r="C19" s="1">
        <v>14</v>
      </c>
      <c r="H19" s="1" t="s">
        <v>6</v>
      </c>
      <c r="J19" s="2">
        <v>35597</v>
      </c>
      <c r="K19" s="34">
        <f t="shared" si="2"/>
        <v>43157</v>
      </c>
      <c r="L19" s="18">
        <f t="shared" si="0"/>
        <v>20</v>
      </c>
      <c r="M19" s="1">
        <v>8</v>
      </c>
      <c r="N19" s="1">
        <v>30</v>
      </c>
      <c r="O19" s="1">
        <v>14</v>
      </c>
      <c r="P19" s="40">
        <v>50</v>
      </c>
      <c r="Q19" s="1" t="s">
        <v>105</v>
      </c>
      <c r="R19" s="21" t="str">
        <f t="shared" si="1"/>
        <v>Europe</v>
      </c>
      <c r="S19" s="24">
        <v>1</v>
      </c>
      <c r="T19" s="1" t="s">
        <v>70</v>
      </c>
      <c r="V19" s="1" t="s">
        <v>101</v>
      </c>
      <c r="X19" s="1">
        <v>0</v>
      </c>
      <c r="AG19" s="29" t="s">
        <v>162</v>
      </c>
      <c r="AM19" s="1" t="s">
        <v>34</v>
      </c>
      <c r="AR19" s="1" t="s">
        <v>163</v>
      </c>
      <c r="AT19" s="1">
        <v>2</v>
      </c>
      <c r="AV19" s="1">
        <v>4</v>
      </c>
      <c r="AX19" s="40">
        <v>10</v>
      </c>
      <c r="AY19" s="1" t="s">
        <v>164</v>
      </c>
      <c r="AZ19" s="1" t="s">
        <v>66</v>
      </c>
      <c r="BB19" s="1">
        <v>10</v>
      </c>
      <c r="BC19" s="1" t="s">
        <v>165</v>
      </c>
      <c r="BD19" s="1" t="s">
        <v>37</v>
      </c>
      <c r="BE19" s="1" t="s">
        <v>37</v>
      </c>
    </row>
    <row r="20" spans="1:57" ht="13" x14ac:dyDescent="0.15">
      <c r="A20" s="1">
        <v>15</v>
      </c>
      <c r="B20" s="1">
        <v>15</v>
      </c>
      <c r="C20" s="1">
        <v>15</v>
      </c>
      <c r="D20" s="1" t="s">
        <v>2</v>
      </c>
      <c r="E20" s="1" t="s">
        <v>3</v>
      </c>
      <c r="H20" s="1" t="s">
        <v>6</v>
      </c>
      <c r="J20" s="2">
        <v>29872</v>
      </c>
      <c r="K20" s="34">
        <f t="shared" si="2"/>
        <v>43157</v>
      </c>
      <c r="L20" s="18">
        <f t="shared" si="0"/>
        <v>36</v>
      </c>
      <c r="M20" s="1">
        <v>8</v>
      </c>
      <c r="N20" s="1">
        <v>50</v>
      </c>
      <c r="O20" s="1">
        <v>9</v>
      </c>
      <c r="P20" s="40">
        <v>15</v>
      </c>
      <c r="Q20" s="1" t="s">
        <v>123</v>
      </c>
      <c r="R20" s="21" t="str">
        <f t="shared" si="1"/>
        <v>North &amp; South America</v>
      </c>
      <c r="S20" s="24">
        <v>1</v>
      </c>
      <c r="T20" s="1" t="s">
        <v>55</v>
      </c>
      <c r="V20" s="1" t="s">
        <v>56</v>
      </c>
      <c r="X20" s="1">
        <v>1</v>
      </c>
      <c r="Y20" s="29" t="s">
        <v>143</v>
      </c>
      <c r="AA20" s="1" t="s">
        <v>83</v>
      </c>
      <c r="AC20" s="1" t="s">
        <v>94</v>
      </c>
      <c r="AE20" s="32">
        <v>3</v>
      </c>
      <c r="AF20" s="1" t="s">
        <v>166</v>
      </c>
      <c r="AG20" s="29" t="s">
        <v>86</v>
      </c>
      <c r="AJ20" s="1" t="s">
        <v>31</v>
      </c>
      <c r="AK20" s="1" t="s">
        <v>32</v>
      </c>
      <c r="AR20" s="1" t="s">
        <v>75</v>
      </c>
      <c r="AT20" s="1">
        <v>6</v>
      </c>
      <c r="AV20" s="1">
        <v>6</v>
      </c>
      <c r="AX20" s="40">
        <v>16</v>
      </c>
      <c r="AY20" s="1" t="s">
        <v>167</v>
      </c>
      <c r="AZ20" s="1" t="s">
        <v>77</v>
      </c>
      <c r="BB20" s="1">
        <v>10</v>
      </c>
      <c r="BC20" s="1" t="s">
        <v>168</v>
      </c>
      <c r="BD20" s="1" t="s">
        <v>169</v>
      </c>
      <c r="BE20" s="1" t="s">
        <v>170</v>
      </c>
    </row>
    <row r="21" spans="1:57" s="36" customFormat="1" ht="13" x14ac:dyDescent="0.15">
      <c r="A21" s="40">
        <v>16</v>
      </c>
      <c r="B21" s="40">
        <v>16</v>
      </c>
      <c r="C21" s="40">
        <v>16</v>
      </c>
      <c r="D21" s="40" t="s">
        <v>2</v>
      </c>
      <c r="E21" s="40" t="s">
        <v>3</v>
      </c>
      <c r="G21" s="40" t="s">
        <v>5</v>
      </c>
      <c r="H21" s="40" t="s">
        <v>6</v>
      </c>
      <c r="J21" s="41">
        <v>34746</v>
      </c>
      <c r="K21" s="41">
        <f t="shared" si="2"/>
        <v>43157</v>
      </c>
      <c r="L21" s="42">
        <f t="shared" si="0"/>
        <v>23</v>
      </c>
      <c r="M21" s="40">
        <v>8</v>
      </c>
      <c r="N21" s="40">
        <v>120</v>
      </c>
      <c r="O21" s="40">
        <v>12</v>
      </c>
      <c r="P21" s="40">
        <v>12</v>
      </c>
      <c r="Q21" s="40" t="s">
        <v>69</v>
      </c>
      <c r="R21" s="40" t="str">
        <f t="shared" si="1"/>
        <v>North &amp; South America</v>
      </c>
      <c r="S21" s="40">
        <v>1</v>
      </c>
      <c r="T21" s="40" t="s">
        <v>55</v>
      </c>
      <c r="V21" s="40" t="s">
        <v>56</v>
      </c>
      <c r="X21" s="40">
        <v>1</v>
      </c>
      <c r="Y21" s="40" t="s">
        <v>171</v>
      </c>
      <c r="AB21" s="40" t="s">
        <v>172</v>
      </c>
      <c r="AC21" s="40" t="s">
        <v>94</v>
      </c>
      <c r="AE21" s="43">
        <v>4</v>
      </c>
      <c r="AF21" s="40" t="s">
        <v>173</v>
      </c>
      <c r="AG21" s="40" t="s">
        <v>162</v>
      </c>
      <c r="AK21" s="40" t="s">
        <v>32</v>
      </c>
      <c r="AR21" s="40" t="s">
        <v>87</v>
      </c>
      <c r="AT21" s="40">
        <v>6</v>
      </c>
      <c r="AV21" s="40">
        <v>4</v>
      </c>
      <c r="AX21" s="40">
        <v>120</v>
      </c>
      <c r="AY21" s="40" t="s">
        <v>174</v>
      </c>
      <c r="BA21" s="40" t="s">
        <v>175</v>
      </c>
      <c r="BB21" s="40">
        <v>8</v>
      </c>
    </row>
    <row r="22" spans="1:57" ht="13" x14ac:dyDescent="0.15">
      <c r="A22" s="1">
        <v>17</v>
      </c>
      <c r="B22" s="1">
        <v>17</v>
      </c>
      <c r="C22" s="1">
        <v>17</v>
      </c>
      <c r="H22" s="1" t="s">
        <v>6</v>
      </c>
      <c r="J22" s="2">
        <v>35200</v>
      </c>
      <c r="K22" s="34">
        <f t="shared" si="2"/>
        <v>43157</v>
      </c>
      <c r="L22" s="18">
        <f t="shared" si="0"/>
        <v>21</v>
      </c>
      <c r="M22" s="1">
        <v>8</v>
      </c>
      <c r="N22" s="1">
        <v>0</v>
      </c>
      <c r="O22" s="1">
        <v>10</v>
      </c>
      <c r="P22" s="40">
        <v>6</v>
      </c>
      <c r="Q22" s="1" t="s">
        <v>69</v>
      </c>
      <c r="R22" s="21" t="str">
        <f t="shared" si="1"/>
        <v>North &amp; South America</v>
      </c>
      <c r="S22" s="24">
        <v>1</v>
      </c>
      <c r="T22" s="1" t="s">
        <v>55</v>
      </c>
      <c r="W22" s="1" t="s">
        <v>176</v>
      </c>
      <c r="X22" s="1">
        <v>1</v>
      </c>
      <c r="Y22" s="29" t="s">
        <v>72</v>
      </c>
      <c r="AA22" s="1" t="s">
        <v>83</v>
      </c>
      <c r="AC22" s="1" t="s">
        <v>59</v>
      </c>
      <c r="AE22" s="32">
        <v>3</v>
      </c>
      <c r="AF22" s="1" t="s">
        <v>177</v>
      </c>
      <c r="AG22" s="29" t="s">
        <v>162</v>
      </c>
      <c r="AL22" s="1" t="s">
        <v>33</v>
      </c>
      <c r="AQ22" s="1" t="s">
        <v>178</v>
      </c>
      <c r="AS22" s="1" t="s">
        <v>179</v>
      </c>
      <c r="AU22" s="1">
        <v>8</v>
      </c>
      <c r="AV22" s="1">
        <v>3</v>
      </c>
      <c r="AX22" s="40">
        <v>10</v>
      </c>
      <c r="AY22" s="1" t="s">
        <v>180</v>
      </c>
      <c r="BA22" s="1" t="s">
        <v>181</v>
      </c>
      <c r="BB22" s="1">
        <v>8</v>
      </c>
      <c r="BC22" s="1" t="s">
        <v>182</v>
      </c>
      <c r="BD22" s="1" t="s">
        <v>183</v>
      </c>
      <c r="BE22" s="1" t="s">
        <v>184</v>
      </c>
    </row>
    <row r="23" spans="1:57" ht="13" x14ac:dyDescent="0.15">
      <c r="A23" s="1">
        <v>18</v>
      </c>
      <c r="B23" s="1">
        <v>18</v>
      </c>
      <c r="C23" s="1">
        <v>18</v>
      </c>
      <c r="D23" s="1" t="s">
        <v>2</v>
      </c>
      <c r="J23" s="2">
        <v>33479</v>
      </c>
      <c r="K23" s="34">
        <f t="shared" si="2"/>
        <v>43157</v>
      </c>
      <c r="L23" s="18">
        <f t="shared" si="0"/>
        <v>26</v>
      </c>
      <c r="M23" s="1">
        <v>6</v>
      </c>
      <c r="N23" s="1">
        <v>0</v>
      </c>
      <c r="O23" s="1">
        <v>10</v>
      </c>
      <c r="P23" s="40">
        <v>20</v>
      </c>
      <c r="Q23" s="1" t="s">
        <v>123</v>
      </c>
      <c r="R23" s="21" t="str">
        <f t="shared" si="1"/>
        <v>North &amp; South America</v>
      </c>
      <c r="S23" s="24">
        <v>1</v>
      </c>
      <c r="T23" s="1" t="s">
        <v>55</v>
      </c>
      <c r="V23" s="1" t="s">
        <v>56</v>
      </c>
      <c r="X23" s="1">
        <v>0</v>
      </c>
      <c r="AG23" s="29" t="s">
        <v>61</v>
      </c>
      <c r="AM23" s="1" t="s">
        <v>34</v>
      </c>
      <c r="AR23" s="1" t="s">
        <v>75</v>
      </c>
      <c r="AU23" s="1">
        <v>12</v>
      </c>
      <c r="AV23" s="1">
        <v>6</v>
      </c>
      <c r="AX23" s="40">
        <v>12</v>
      </c>
      <c r="AY23" s="1" t="s">
        <v>185</v>
      </c>
      <c r="AZ23" s="1" t="s">
        <v>77</v>
      </c>
      <c r="BB23" s="1">
        <v>10</v>
      </c>
      <c r="BC23" s="1" t="s">
        <v>186</v>
      </c>
      <c r="BD23" s="1" t="s">
        <v>187</v>
      </c>
      <c r="BE23" s="1" t="s">
        <v>188</v>
      </c>
    </row>
    <row r="24" spans="1:57" ht="13" x14ac:dyDescent="0.15">
      <c r="A24" s="1">
        <v>19</v>
      </c>
      <c r="B24" s="1">
        <v>19</v>
      </c>
      <c r="C24" s="1">
        <v>19</v>
      </c>
      <c r="E24" s="1" t="s">
        <v>3</v>
      </c>
      <c r="F24" s="1" t="s">
        <v>4</v>
      </c>
      <c r="H24" s="1" t="s">
        <v>6</v>
      </c>
      <c r="J24" s="2">
        <v>31983</v>
      </c>
      <c r="K24" s="34">
        <f t="shared" si="2"/>
        <v>43157</v>
      </c>
      <c r="L24" s="18">
        <f t="shared" si="0"/>
        <v>30</v>
      </c>
      <c r="M24" s="1">
        <v>6</v>
      </c>
      <c r="N24" s="1">
        <v>40</v>
      </c>
      <c r="O24" s="1">
        <v>12</v>
      </c>
      <c r="P24" s="40">
        <v>30</v>
      </c>
      <c r="Q24" s="1" t="s">
        <v>189</v>
      </c>
      <c r="R24" s="21" t="str">
        <f t="shared" si="1"/>
        <v>North &amp; South America</v>
      </c>
      <c r="S24" s="24">
        <v>1</v>
      </c>
      <c r="T24" s="1" t="s">
        <v>81</v>
      </c>
      <c r="V24" s="1" t="s">
        <v>106</v>
      </c>
      <c r="X24" s="1">
        <v>1</v>
      </c>
      <c r="Y24" s="29" t="s">
        <v>148</v>
      </c>
      <c r="AA24" s="1" t="s">
        <v>83</v>
      </c>
      <c r="AC24" s="1" t="s">
        <v>94</v>
      </c>
      <c r="AE24" s="32">
        <v>3</v>
      </c>
      <c r="AF24" s="1" t="s">
        <v>190</v>
      </c>
      <c r="AG24" s="29" t="s">
        <v>74</v>
      </c>
      <c r="AJ24" s="1" t="s">
        <v>31</v>
      </c>
      <c r="AR24" s="1" t="s">
        <v>163</v>
      </c>
      <c r="AT24" s="1">
        <v>6</v>
      </c>
      <c r="AV24" s="1">
        <v>3</v>
      </c>
      <c r="AX24" s="40">
        <v>15</v>
      </c>
      <c r="AY24" s="1" t="s">
        <v>191</v>
      </c>
      <c r="AZ24" s="1" t="s">
        <v>192</v>
      </c>
      <c r="BB24" s="1">
        <v>10</v>
      </c>
      <c r="BC24" s="1" t="s">
        <v>193</v>
      </c>
      <c r="BE24" s="1" t="s">
        <v>194</v>
      </c>
    </row>
    <row r="25" spans="1:57" ht="13" x14ac:dyDescent="0.15">
      <c r="A25" s="1">
        <v>20</v>
      </c>
      <c r="B25" s="1">
        <v>20</v>
      </c>
      <c r="C25" s="1">
        <v>20</v>
      </c>
      <c r="D25" s="1" t="s">
        <v>2</v>
      </c>
      <c r="J25" s="2">
        <v>28459</v>
      </c>
      <c r="K25" s="34">
        <f t="shared" si="2"/>
        <v>43157</v>
      </c>
      <c r="L25" s="18">
        <f t="shared" si="0"/>
        <v>40</v>
      </c>
      <c r="M25" s="1">
        <v>8</v>
      </c>
      <c r="N25" s="1">
        <v>30</v>
      </c>
      <c r="O25" s="1">
        <v>8</v>
      </c>
      <c r="P25" s="40">
        <v>4</v>
      </c>
      <c r="Q25" s="1" t="s">
        <v>105</v>
      </c>
      <c r="R25" s="21" t="str">
        <f t="shared" si="1"/>
        <v>Europe</v>
      </c>
      <c r="S25" s="24">
        <v>0</v>
      </c>
      <c r="T25" s="1" t="s">
        <v>142</v>
      </c>
      <c r="V25" s="1" t="s">
        <v>106</v>
      </c>
      <c r="X25" s="1">
        <v>0</v>
      </c>
      <c r="AG25" s="29" t="s">
        <v>61</v>
      </c>
      <c r="AJ25" s="1" t="s">
        <v>31</v>
      </c>
      <c r="AR25" s="1" t="s">
        <v>75</v>
      </c>
      <c r="AT25" s="1">
        <v>6</v>
      </c>
      <c r="AV25" s="1">
        <v>6</v>
      </c>
      <c r="AX25" s="40">
        <v>20</v>
      </c>
      <c r="AY25" s="1" t="s">
        <v>195</v>
      </c>
      <c r="AZ25" s="1" t="s">
        <v>77</v>
      </c>
      <c r="BB25" s="1">
        <v>8</v>
      </c>
      <c r="BC25" s="1" t="s">
        <v>196</v>
      </c>
      <c r="BD25" s="1" t="s">
        <v>197</v>
      </c>
    </row>
    <row r="26" spans="1:57" ht="13" x14ac:dyDescent="0.15">
      <c r="A26" s="1">
        <v>21</v>
      </c>
      <c r="B26" s="1">
        <v>21</v>
      </c>
      <c r="C26" s="1">
        <v>21</v>
      </c>
      <c r="E26" s="1" t="s">
        <v>3</v>
      </c>
      <c r="J26" s="2">
        <v>27226</v>
      </c>
      <c r="K26" s="34">
        <f t="shared" si="2"/>
        <v>43157</v>
      </c>
      <c r="L26" s="18">
        <f t="shared" si="0"/>
        <v>43</v>
      </c>
      <c r="M26" s="1">
        <v>7</v>
      </c>
      <c r="N26" s="1">
        <v>0</v>
      </c>
      <c r="O26" s="1">
        <v>3</v>
      </c>
      <c r="P26" s="40">
        <v>10</v>
      </c>
      <c r="Q26" s="1" t="s">
        <v>54</v>
      </c>
      <c r="R26" s="21" t="str">
        <f t="shared" si="1"/>
        <v>Asia</v>
      </c>
      <c r="S26" s="24">
        <v>0</v>
      </c>
      <c r="T26" s="1" t="s">
        <v>81</v>
      </c>
      <c r="V26" s="1" t="s">
        <v>101</v>
      </c>
      <c r="X26" s="1">
        <v>1</v>
      </c>
      <c r="Y26" s="29" t="s">
        <v>198</v>
      </c>
      <c r="AA26" s="1" t="s">
        <v>58</v>
      </c>
      <c r="AC26" s="1" t="s">
        <v>94</v>
      </c>
      <c r="AE26" s="32">
        <v>17</v>
      </c>
      <c r="AF26" s="1" t="s">
        <v>199</v>
      </c>
      <c r="AG26" s="29" t="s">
        <v>86</v>
      </c>
      <c r="AL26" s="1" t="s">
        <v>33</v>
      </c>
      <c r="AR26" s="1" t="s">
        <v>62</v>
      </c>
      <c r="AT26" s="1">
        <v>2</v>
      </c>
      <c r="AV26" s="1">
        <v>2</v>
      </c>
      <c r="AX26" s="40">
        <v>6</v>
      </c>
      <c r="AY26" s="1" t="s">
        <v>200</v>
      </c>
      <c r="BA26" s="1" t="s">
        <v>201</v>
      </c>
      <c r="BB26" s="1">
        <v>8</v>
      </c>
      <c r="BC26" s="1" t="s">
        <v>202</v>
      </c>
    </row>
    <row r="27" spans="1:57" ht="13" x14ac:dyDescent="0.15">
      <c r="A27" s="1">
        <v>22</v>
      </c>
      <c r="B27" s="1">
        <v>22</v>
      </c>
      <c r="C27" s="1">
        <v>22</v>
      </c>
      <c r="H27" s="1" t="s">
        <v>6</v>
      </c>
      <c r="J27" s="2">
        <v>29194</v>
      </c>
      <c r="K27" s="34">
        <f t="shared" si="2"/>
        <v>43157</v>
      </c>
      <c r="L27" s="18">
        <f t="shared" si="0"/>
        <v>38</v>
      </c>
      <c r="M27" s="1">
        <v>7</v>
      </c>
      <c r="N27" s="1">
        <v>180</v>
      </c>
      <c r="O27" s="1">
        <v>12</v>
      </c>
      <c r="P27" s="40">
        <v>6</v>
      </c>
      <c r="Q27" s="1" t="s">
        <v>123</v>
      </c>
      <c r="R27" s="21" t="str">
        <f t="shared" si="1"/>
        <v>North &amp; South America</v>
      </c>
      <c r="S27" s="24">
        <v>0</v>
      </c>
      <c r="U27" s="1" t="s">
        <v>37</v>
      </c>
      <c r="V27" s="1" t="s">
        <v>56</v>
      </c>
      <c r="X27" s="1">
        <v>1</v>
      </c>
      <c r="Y27" s="29" t="s">
        <v>72</v>
      </c>
      <c r="AA27" s="1" t="s">
        <v>113</v>
      </c>
      <c r="AC27" s="1" t="s">
        <v>59</v>
      </c>
      <c r="AE27" s="32">
        <v>8</v>
      </c>
      <c r="AF27" s="1" t="s">
        <v>203</v>
      </c>
      <c r="AG27" s="29" t="s">
        <v>86</v>
      </c>
      <c r="AK27" s="1" t="s">
        <v>32</v>
      </c>
      <c r="AR27" s="1" t="s">
        <v>87</v>
      </c>
      <c r="AT27" s="1">
        <v>2</v>
      </c>
      <c r="AV27" s="1">
        <v>4</v>
      </c>
      <c r="AX27" s="40">
        <v>4</v>
      </c>
      <c r="AY27" s="1" t="s">
        <v>204</v>
      </c>
      <c r="AZ27" s="1" t="s">
        <v>192</v>
      </c>
      <c r="BB27" s="1">
        <v>9</v>
      </c>
      <c r="BC27" s="1" t="s">
        <v>205</v>
      </c>
    </row>
    <row r="28" spans="1:57" ht="13" x14ac:dyDescent="0.15">
      <c r="A28" s="1">
        <v>23</v>
      </c>
      <c r="B28" s="1">
        <v>23</v>
      </c>
      <c r="C28" s="1">
        <v>23</v>
      </c>
      <c r="E28" s="1" t="s">
        <v>3</v>
      </c>
      <c r="H28" s="1" t="s">
        <v>6</v>
      </c>
      <c r="J28" s="2">
        <v>29425</v>
      </c>
      <c r="K28" s="34">
        <f t="shared" si="2"/>
        <v>43157</v>
      </c>
      <c r="L28" s="18">
        <f t="shared" si="0"/>
        <v>37</v>
      </c>
      <c r="M28" s="1">
        <v>7</v>
      </c>
      <c r="N28" s="1">
        <v>60</v>
      </c>
      <c r="O28" s="1">
        <v>5</v>
      </c>
      <c r="P28" s="40">
        <v>8</v>
      </c>
      <c r="Q28" s="1" t="s">
        <v>99</v>
      </c>
      <c r="R28" s="21" t="str">
        <f t="shared" si="1"/>
        <v>Asia</v>
      </c>
      <c r="S28" s="24">
        <v>1</v>
      </c>
      <c r="T28" s="1" t="s">
        <v>70</v>
      </c>
      <c r="V28" s="1" t="s">
        <v>56</v>
      </c>
      <c r="X28" s="1">
        <v>0</v>
      </c>
      <c r="AG28" s="29" t="s">
        <v>74</v>
      </c>
      <c r="AM28" s="1" t="s">
        <v>34</v>
      </c>
      <c r="AR28" s="1" t="s">
        <v>75</v>
      </c>
      <c r="AT28" s="1">
        <v>4</v>
      </c>
      <c r="AV28" s="1">
        <v>4</v>
      </c>
      <c r="AX28" s="40">
        <v>10</v>
      </c>
      <c r="AY28" s="1" t="s">
        <v>206</v>
      </c>
      <c r="AZ28" s="1" t="s">
        <v>77</v>
      </c>
      <c r="BB28" s="1">
        <v>8</v>
      </c>
      <c r="BC28" s="1" t="s">
        <v>207</v>
      </c>
      <c r="BD28" s="1" t="s">
        <v>208</v>
      </c>
    </row>
    <row r="29" spans="1:57" ht="13" x14ac:dyDescent="0.15">
      <c r="A29" s="1">
        <v>24</v>
      </c>
      <c r="B29" s="1">
        <v>24</v>
      </c>
      <c r="C29" s="1">
        <v>24</v>
      </c>
      <c r="H29" s="1" t="s">
        <v>6</v>
      </c>
      <c r="J29" s="2">
        <v>27454</v>
      </c>
      <c r="K29" s="34">
        <f t="shared" si="2"/>
        <v>43157</v>
      </c>
      <c r="L29" s="18">
        <f t="shared" si="0"/>
        <v>43</v>
      </c>
      <c r="M29" s="1">
        <v>7</v>
      </c>
      <c r="N29" s="1">
        <v>30</v>
      </c>
      <c r="O29" s="1">
        <v>6</v>
      </c>
      <c r="P29" s="40">
        <v>10</v>
      </c>
      <c r="Q29" s="1" t="s">
        <v>189</v>
      </c>
      <c r="R29" s="21" t="str">
        <f t="shared" si="1"/>
        <v>North &amp; South America</v>
      </c>
      <c r="S29" s="24">
        <v>0</v>
      </c>
      <c r="T29" s="1" t="s">
        <v>100</v>
      </c>
      <c r="V29" s="1" t="s">
        <v>101</v>
      </c>
      <c r="X29" s="1">
        <v>0</v>
      </c>
      <c r="AG29" s="29" t="s">
        <v>86</v>
      </c>
      <c r="AM29" s="1" t="s">
        <v>34</v>
      </c>
      <c r="AR29" s="1" t="s">
        <v>62</v>
      </c>
      <c r="AT29" s="1">
        <v>3</v>
      </c>
      <c r="AV29" s="1">
        <v>4</v>
      </c>
      <c r="AX29" s="40">
        <v>7</v>
      </c>
      <c r="AY29" s="1" t="s">
        <v>209</v>
      </c>
      <c r="AZ29" s="1" t="s">
        <v>77</v>
      </c>
      <c r="BB29" s="1">
        <v>9</v>
      </c>
      <c r="BC29" s="1" t="s">
        <v>210</v>
      </c>
      <c r="BD29" s="1" t="s">
        <v>211</v>
      </c>
      <c r="BE29" s="1" t="s">
        <v>212</v>
      </c>
    </row>
    <row r="30" spans="1:57" ht="13" x14ac:dyDescent="0.15">
      <c r="A30" s="1">
        <v>25</v>
      </c>
      <c r="B30" s="1">
        <v>25</v>
      </c>
      <c r="C30" s="1">
        <v>25</v>
      </c>
      <c r="H30" s="1" t="s">
        <v>6</v>
      </c>
      <c r="J30" s="2">
        <v>32337</v>
      </c>
      <c r="K30" s="34">
        <f t="shared" si="2"/>
        <v>43157</v>
      </c>
      <c r="L30" s="18">
        <f t="shared" si="0"/>
        <v>29</v>
      </c>
      <c r="M30" s="1">
        <v>85</v>
      </c>
      <c r="N30" s="1">
        <v>45</v>
      </c>
      <c r="O30" s="1">
        <v>10</v>
      </c>
      <c r="P30" s="40">
        <v>30</v>
      </c>
      <c r="Q30" s="1" t="s">
        <v>69</v>
      </c>
      <c r="R30" s="21" t="str">
        <f t="shared" si="1"/>
        <v>North &amp; South America</v>
      </c>
      <c r="S30" s="24">
        <v>0</v>
      </c>
      <c r="T30" s="1" t="s">
        <v>100</v>
      </c>
      <c r="V30" s="1" t="s">
        <v>106</v>
      </c>
      <c r="X30" s="1">
        <v>1</v>
      </c>
      <c r="Y30" s="29" t="s">
        <v>213</v>
      </c>
      <c r="AA30" s="1" t="s">
        <v>83</v>
      </c>
      <c r="AC30" s="1" t="s">
        <v>94</v>
      </c>
      <c r="AE30" s="32">
        <v>4</v>
      </c>
      <c r="AF30" s="1" t="s">
        <v>214</v>
      </c>
      <c r="AG30" s="29" t="s">
        <v>86</v>
      </c>
      <c r="AL30" s="1" t="s">
        <v>33</v>
      </c>
      <c r="AR30" s="1" t="s">
        <v>87</v>
      </c>
      <c r="AU30" s="1">
        <v>12</v>
      </c>
      <c r="AW30" s="1">
        <v>5</v>
      </c>
      <c r="AX30" s="40">
        <v>8</v>
      </c>
      <c r="AY30" s="1" t="s">
        <v>215</v>
      </c>
      <c r="AZ30" s="1" t="s">
        <v>66</v>
      </c>
      <c r="BB30" s="1">
        <v>8</v>
      </c>
      <c r="BC30" s="1" t="s">
        <v>216</v>
      </c>
      <c r="BD30" s="1" t="s">
        <v>217</v>
      </c>
      <c r="BE30" s="1" t="s">
        <v>218</v>
      </c>
    </row>
    <row r="31" spans="1:57" ht="13" x14ac:dyDescent="0.15">
      <c r="A31" s="1">
        <v>26</v>
      </c>
      <c r="B31" s="1">
        <v>26</v>
      </c>
      <c r="C31" s="1">
        <v>26</v>
      </c>
      <c r="H31" s="1" t="s">
        <v>6</v>
      </c>
      <c r="J31" s="2">
        <v>29821</v>
      </c>
      <c r="K31" s="34">
        <f t="shared" si="2"/>
        <v>43157</v>
      </c>
      <c r="L31" s="18">
        <f t="shared" si="0"/>
        <v>36</v>
      </c>
      <c r="M31" s="1">
        <v>8</v>
      </c>
      <c r="N31" s="1">
        <v>30</v>
      </c>
      <c r="O31" s="1">
        <v>14</v>
      </c>
      <c r="P31" s="40">
        <v>20</v>
      </c>
      <c r="Q31" s="1" t="s">
        <v>135</v>
      </c>
      <c r="R31" s="21" t="str">
        <f t="shared" si="1"/>
        <v>Europe</v>
      </c>
      <c r="S31" s="24">
        <v>0</v>
      </c>
      <c r="T31" s="1" t="s">
        <v>81</v>
      </c>
      <c r="V31" s="1" t="s">
        <v>101</v>
      </c>
      <c r="X31" s="1">
        <v>1</v>
      </c>
      <c r="Z31" s="1" t="s">
        <v>219</v>
      </c>
      <c r="AA31" s="1" t="s">
        <v>113</v>
      </c>
      <c r="AC31" s="1" t="s">
        <v>220</v>
      </c>
      <c r="AE31" s="32">
        <v>15</v>
      </c>
      <c r="AF31" s="1" t="s">
        <v>221</v>
      </c>
      <c r="AG31" s="29" t="s">
        <v>61</v>
      </c>
      <c r="AP31" s="1" t="s">
        <v>37</v>
      </c>
      <c r="AZ31" s="1" t="s">
        <v>66</v>
      </c>
      <c r="BB31" s="1">
        <v>8</v>
      </c>
      <c r="BC31" s="1" t="s">
        <v>222</v>
      </c>
      <c r="BD31" s="1" t="s">
        <v>223</v>
      </c>
      <c r="BE31" s="1" t="s">
        <v>224</v>
      </c>
    </row>
    <row r="32" spans="1:57" ht="13" x14ac:dyDescent="0.15">
      <c r="A32" s="1">
        <v>27</v>
      </c>
      <c r="B32" s="1">
        <v>27</v>
      </c>
      <c r="C32" s="1">
        <v>27</v>
      </c>
      <c r="D32" s="1" t="s">
        <v>2</v>
      </c>
      <c r="J32" s="2">
        <v>31486</v>
      </c>
      <c r="K32" s="34">
        <f t="shared" si="2"/>
        <v>43157</v>
      </c>
      <c r="L32" s="18">
        <f t="shared" si="0"/>
        <v>31</v>
      </c>
      <c r="M32" s="1">
        <v>7</v>
      </c>
      <c r="N32" s="1">
        <v>30</v>
      </c>
      <c r="O32" s="1">
        <v>10</v>
      </c>
      <c r="P32" s="40">
        <v>2</v>
      </c>
      <c r="Q32" s="1" t="s">
        <v>225</v>
      </c>
      <c r="R32" s="21" t="str">
        <f t="shared" si="1"/>
        <v>Russia</v>
      </c>
      <c r="S32" s="24">
        <v>1</v>
      </c>
      <c r="T32" s="1" t="s">
        <v>70</v>
      </c>
      <c r="V32" s="1" t="s">
        <v>56</v>
      </c>
      <c r="X32" s="1">
        <v>1</v>
      </c>
      <c r="Y32" s="29" t="s">
        <v>148</v>
      </c>
      <c r="AA32" s="1" t="s">
        <v>83</v>
      </c>
      <c r="AC32" s="1" t="s">
        <v>157</v>
      </c>
      <c r="AE32" s="32">
        <v>8</v>
      </c>
      <c r="AF32" s="1" t="s">
        <v>226</v>
      </c>
      <c r="AG32" s="29" t="s">
        <v>86</v>
      </c>
      <c r="AK32" s="1" t="s">
        <v>32</v>
      </c>
      <c r="AR32" s="1" t="s">
        <v>75</v>
      </c>
      <c r="AT32" s="1">
        <v>6</v>
      </c>
      <c r="AV32" s="1">
        <v>5</v>
      </c>
      <c r="AX32" s="40">
        <v>500</v>
      </c>
      <c r="AY32" s="1" t="s">
        <v>227</v>
      </c>
      <c r="AZ32" s="1" t="s">
        <v>77</v>
      </c>
      <c r="BB32" s="1">
        <v>7</v>
      </c>
      <c r="BC32" s="1" t="s">
        <v>228</v>
      </c>
      <c r="BD32" s="1" t="s">
        <v>229</v>
      </c>
      <c r="BE32" s="1" t="s">
        <v>230</v>
      </c>
    </row>
    <row r="33" spans="1:57" ht="13" x14ac:dyDescent="0.15">
      <c r="A33" s="1">
        <v>28</v>
      </c>
      <c r="B33" s="1">
        <v>28</v>
      </c>
      <c r="C33" s="1">
        <v>28</v>
      </c>
      <c r="D33" s="1" t="s">
        <v>2</v>
      </c>
      <c r="E33" s="1" t="s">
        <v>3</v>
      </c>
      <c r="J33" s="2">
        <v>29106</v>
      </c>
      <c r="K33" s="34">
        <f t="shared" si="2"/>
        <v>43157</v>
      </c>
      <c r="L33" s="18">
        <f t="shared" si="0"/>
        <v>38</v>
      </c>
      <c r="M33" s="1">
        <v>6</v>
      </c>
      <c r="N33" s="1">
        <v>40</v>
      </c>
      <c r="O33" s="1">
        <v>9</v>
      </c>
      <c r="P33" s="40">
        <v>6</v>
      </c>
      <c r="Q33" s="1" t="s">
        <v>105</v>
      </c>
      <c r="R33" s="21" t="str">
        <f t="shared" si="1"/>
        <v>Europe</v>
      </c>
      <c r="S33" s="24">
        <v>0</v>
      </c>
      <c r="T33" s="1" t="s">
        <v>81</v>
      </c>
      <c r="V33" s="1" t="s">
        <v>101</v>
      </c>
      <c r="X33" s="1">
        <v>1</v>
      </c>
      <c r="Y33" s="29" t="s">
        <v>213</v>
      </c>
      <c r="AA33" s="1" t="s">
        <v>83</v>
      </c>
      <c r="AC33" s="1" t="s">
        <v>231</v>
      </c>
      <c r="AE33" s="32">
        <v>11</v>
      </c>
      <c r="AF33" s="1" t="s">
        <v>232</v>
      </c>
      <c r="AG33" s="29" t="s">
        <v>86</v>
      </c>
      <c r="AM33" s="1" t="s">
        <v>34</v>
      </c>
      <c r="AR33" s="1" t="s">
        <v>62</v>
      </c>
      <c r="AT33" s="1">
        <v>4</v>
      </c>
      <c r="AV33" s="1">
        <v>2</v>
      </c>
      <c r="AX33" s="40">
        <v>2</v>
      </c>
      <c r="AY33" s="1" t="s">
        <v>233</v>
      </c>
      <c r="AZ33" s="1" t="s">
        <v>77</v>
      </c>
      <c r="BB33" s="1">
        <v>10</v>
      </c>
      <c r="BC33" s="1" t="s">
        <v>234</v>
      </c>
      <c r="BD33" s="1" t="s">
        <v>235</v>
      </c>
    </row>
    <row r="34" spans="1:57" ht="13" x14ac:dyDescent="0.15">
      <c r="A34" s="1">
        <v>29</v>
      </c>
      <c r="B34" s="1">
        <v>29</v>
      </c>
      <c r="C34" s="1">
        <v>29</v>
      </c>
      <c r="D34" s="1" t="s">
        <v>2</v>
      </c>
      <c r="G34" s="1" t="s">
        <v>5</v>
      </c>
      <c r="H34" s="1" t="s">
        <v>6</v>
      </c>
      <c r="J34" s="2">
        <v>33490</v>
      </c>
      <c r="K34" s="34">
        <f t="shared" si="2"/>
        <v>43157</v>
      </c>
      <c r="L34" s="18">
        <f t="shared" si="0"/>
        <v>26</v>
      </c>
      <c r="M34" s="1">
        <v>6</v>
      </c>
      <c r="N34" s="1">
        <v>0</v>
      </c>
      <c r="O34" s="1">
        <v>9</v>
      </c>
      <c r="P34" s="40">
        <v>3</v>
      </c>
      <c r="Q34" s="1" t="s">
        <v>54</v>
      </c>
      <c r="R34" s="21" t="str">
        <f t="shared" si="1"/>
        <v>Asia</v>
      </c>
      <c r="S34" s="24">
        <v>1</v>
      </c>
      <c r="T34" s="1" t="s">
        <v>124</v>
      </c>
      <c r="V34" s="1" t="s">
        <v>56</v>
      </c>
      <c r="X34" s="1">
        <v>1</v>
      </c>
      <c r="Y34" s="29" t="s">
        <v>213</v>
      </c>
      <c r="AA34" s="1" t="s">
        <v>83</v>
      </c>
      <c r="AC34" s="1" t="s">
        <v>94</v>
      </c>
      <c r="AE34" s="32">
        <v>4</v>
      </c>
      <c r="AF34" s="1" t="s">
        <v>236</v>
      </c>
      <c r="AG34" s="29" t="s">
        <v>61</v>
      </c>
      <c r="AM34" s="1" t="s">
        <v>34</v>
      </c>
      <c r="AR34" s="1" t="s">
        <v>75</v>
      </c>
      <c r="AT34" s="1">
        <v>4</v>
      </c>
      <c r="AV34" s="1">
        <v>4</v>
      </c>
      <c r="AX34" s="40">
        <v>6</v>
      </c>
      <c r="AY34" s="1" t="s">
        <v>237</v>
      </c>
      <c r="AZ34" s="1" t="s">
        <v>77</v>
      </c>
      <c r="BB34" s="1">
        <v>10</v>
      </c>
      <c r="BC34" s="1" t="s">
        <v>238</v>
      </c>
      <c r="BD34" s="1" t="s">
        <v>239</v>
      </c>
    </row>
    <row r="35" spans="1:57" ht="13" x14ac:dyDescent="0.15">
      <c r="A35" s="1">
        <v>30</v>
      </c>
      <c r="B35" s="1">
        <v>30</v>
      </c>
      <c r="C35" s="1">
        <v>30</v>
      </c>
      <c r="D35" s="1" t="s">
        <v>2</v>
      </c>
      <c r="J35" s="2">
        <v>30658</v>
      </c>
      <c r="K35" s="34">
        <f t="shared" si="2"/>
        <v>43157</v>
      </c>
      <c r="L35" s="18">
        <f t="shared" si="0"/>
        <v>34</v>
      </c>
      <c r="M35" s="1">
        <v>7</v>
      </c>
      <c r="N35" s="1">
        <v>150</v>
      </c>
      <c r="O35" s="1">
        <v>6</v>
      </c>
      <c r="P35" s="40">
        <v>5</v>
      </c>
      <c r="Q35" s="1" t="s">
        <v>99</v>
      </c>
      <c r="R35" s="21" t="str">
        <f t="shared" si="1"/>
        <v>Asia</v>
      </c>
      <c r="S35" s="24">
        <v>0</v>
      </c>
      <c r="T35" s="1" t="s">
        <v>70</v>
      </c>
      <c r="V35" s="1" t="s">
        <v>101</v>
      </c>
      <c r="X35" s="1">
        <v>1</v>
      </c>
      <c r="Y35" s="29" t="s">
        <v>213</v>
      </c>
      <c r="AA35" s="1" t="s">
        <v>83</v>
      </c>
      <c r="AD35" s="1" t="s">
        <v>240</v>
      </c>
      <c r="AE35" s="32">
        <v>12</v>
      </c>
      <c r="AG35" s="29" t="s">
        <v>86</v>
      </c>
      <c r="AM35" s="1" t="s">
        <v>34</v>
      </c>
      <c r="AR35" s="1" t="s">
        <v>87</v>
      </c>
      <c r="AT35" s="1">
        <v>6</v>
      </c>
      <c r="AV35" s="1">
        <v>4</v>
      </c>
      <c r="AX35" s="40">
        <v>8</v>
      </c>
      <c r="AY35" s="1" t="s">
        <v>241</v>
      </c>
      <c r="AZ35" s="1" t="s">
        <v>77</v>
      </c>
      <c r="BB35" s="1">
        <v>7</v>
      </c>
      <c r="BC35" s="1" t="s">
        <v>242</v>
      </c>
    </row>
    <row r="36" spans="1:57" ht="13" x14ac:dyDescent="0.15">
      <c r="A36" s="1">
        <v>31</v>
      </c>
      <c r="B36" s="1">
        <v>31</v>
      </c>
      <c r="C36" s="1">
        <v>31</v>
      </c>
      <c r="D36" s="1" t="s">
        <v>2</v>
      </c>
      <c r="E36" s="1" t="s">
        <v>3</v>
      </c>
      <c r="H36" s="1" t="s">
        <v>6</v>
      </c>
      <c r="J36" s="2">
        <v>29344</v>
      </c>
      <c r="K36" s="34">
        <f t="shared" si="2"/>
        <v>43157</v>
      </c>
      <c r="L36" s="18">
        <f t="shared" si="0"/>
        <v>37</v>
      </c>
      <c r="M36" s="1">
        <v>8</v>
      </c>
      <c r="N36" s="1">
        <v>0</v>
      </c>
      <c r="O36" s="1">
        <v>10</v>
      </c>
      <c r="P36" s="40">
        <v>20</v>
      </c>
      <c r="Q36" s="1" t="s">
        <v>54</v>
      </c>
      <c r="R36" s="21" t="str">
        <f t="shared" si="1"/>
        <v>Asia</v>
      </c>
      <c r="S36" s="24">
        <v>1</v>
      </c>
      <c r="T36" s="1" t="s">
        <v>55</v>
      </c>
      <c r="V36" s="1" t="s">
        <v>106</v>
      </c>
      <c r="X36" s="1">
        <v>1</v>
      </c>
      <c r="Y36" s="29" t="s">
        <v>213</v>
      </c>
      <c r="AA36" s="1" t="s">
        <v>93</v>
      </c>
      <c r="AC36" s="1" t="s">
        <v>94</v>
      </c>
      <c r="AE36" s="32">
        <v>10</v>
      </c>
      <c r="AF36" s="1" t="s">
        <v>243</v>
      </c>
      <c r="AG36" s="29" t="s">
        <v>86</v>
      </c>
      <c r="AK36" s="1" t="s">
        <v>32</v>
      </c>
      <c r="AL36" s="1" t="s">
        <v>33</v>
      </c>
      <c r="AR36" s="1" t="s">
        <v>62</v>
      </c>
      <c r="AU36" s="3">
        <v>43028</v>
      </c>
      <c r="AW36" s="3">
        <v>43028</v>
      </c>
      <c r="AX36" s="40">
        <v>20</v>
      </c>
      <c r="AY36" s="1" t="s">
        <v>244</v>
      </c>
      <c r="AZ36" s="1" t="s">
        <v>77</v>
      </c>
      <c r="BB36" s="1">
        <v>8</v>
      </c>
      <c r="BC36" s="1" t="s">
        <v>245</v>
      </c>
      <c r="BD36" s="1" t="s">
        <v>246</v>
      </c>
    </row>
    <row r="37" spans="1:57" ht="13" x14ac:dyDescent="0.15">
      <c r="A37" s="1">
        <v>32</v>
      </c>
      <c r="B37" s="1">
        <v>32</v>
      </c>
      <c r="C37" s="1">
        <v>32</v>
      </c>
      <c r="D37" s="1" t="s">
        <v>2</v>
      </c>
      <c r="G37" s="1" t="s">
        <v>5</v>
      </c>
      <c r="H37" s="1" t="s">
        <v>6</v>
      </c>
      <c r="J37" s="2">
        <v>30891</v>
      </c>
      <c r="K37" s="34">
        <f t="shared" si="2"/>
        <v>43157</v>
      </c>
      <c r="L37" s="18">
        <f t="shared" si="0"/>
        <v>33</v>
      </c>
      <c r="M37" s="1">
        <v>7</v>
      </c>
      <c r="N37" s="1">
        <v>100</v>
      </c>
      <c r="O37" s="1">
        <v>10</v>
      </c>
      <c r="P37" s="40">
        <v>1</v>
      </c>
      <c r="Q37" s="1" t="s">
        <v>69</v>
      </c>
      <c r="R37" s="21" t="str">
        <f t="shared" si="1"/>
        <v>North &amp; South America</v>
      </c>
      <c r="S37" s="24">
        <v>1</v>
      </c>
      <c r="T37" s="1" t="s">
        <v>55</v>
      </c>
      <c r="W37" s="1" t="s">
        <v>247</v>
      </c>
      <c r="X37" s="1">
        <v>1</v>
      </c>
      <c r="Y37" s="29" t="s">
        <v>213</v>
      </c>
      <c r="AA37" s="1" t="s">
        <v>113</v>
      </c>
      <c r="AC37" s="1" t="s">
        <v>126</v>
      </c>
      <c r="AE37" s="32">
        <v>7</v>
      </c>
      <c r="AG37" s="29" t="s">
        <v>86</v>
      </c>
      <c r="AL37" s="1" t="s">
        <v>33</v>
      </c>
      <c r="AR37" s="1" t="s">
        <v>75</v>
      </c>
      <c r="AT37" s="1">
        <v>4</v>
      </c>
      <c r="AW37" s="1">
        <v>15</v>
      </c>
      <c r="AX37" s="40">
        <v>20</v>
      </c>
      <c r="AY37" s="1" t="s">
        <v>248</v>
      </c>
      <c r="AZ37" s="1" t="s">
        <v>77</v>
      </c>
      <c r="BB37" s="1">
        <v>10</v>
      </c>
      <c r="BC37" s="1" t="s">
        <v>249</v>
      </c>
      <c r="BD37" s="1" t="s">
        <v>250</v>
      </c>
      <c r="BE37" s="1" t="s">
        <v>118</v>
      </c>
    </row>
    <row r="38" spans="1:57" ht="13" x14ac:dyDescent="0.15">
      <c r="A38" s="1">
        <v>33</v>
      </c>
      <c r="B38" s="1">
        <v>33</v>
      </c>
      <c r="C38" s="1">
        <v>33</v>
      </c>
      <c r="E38" s="1" t="s">
        <v>3</v>
      </c>
      <c r="F38" s="1" t="s">
        <v>4</v>
      </c>
      <c r="H38" s="1" t="s">
        <v>6</v>
      </c>
      <c r="J38" s="2">
        <v>35136</v>
      </c>
      <c r="K38" s="34">
        <f t="shared" si="2"/>
        <v>43157</v>
      </c>
      <c r="L38" s="18">
        <f t="shared" si="0"/>
        <v>21</v>
      </c>
      <c r="M38" s="1">
        <v>6</v>
      </c>
      <c r="N38" s="1">
        <v>120</v>
      </c>
      <c r="O38" s="1">
        <v>16</v>
      </c>
      <c r="P38" s="40">
        <v>2</v>
      </c>
      <c r="Q38" s="1" t="s">
        <v>99</v>
      </c>
      <c r="R38" s="21" t="str">
        <f t="shared" si="1"/>
        <v>Asia</v>
      </c>
      <c r="S38" s="24">
        <v>0</v>
      </c>
      <c r="T38" s="1" t="s">
        <v>55</v>
      </c>
      <c r="V38" s="1" t="s">
        <v>56</v>
      </c>
      <c r="X38" s="1">
        <v>0</v>
      </c>
      <c r="AG38" s="29" t="s">
        <v>162</v>
      </c>
      <c r="AK38" s="1" t="s">
        <v>32</v>
      </c>
      <c r="AR38" s="1" t="s">
        <v>75</v>
      </c>
      <c r="AT38" s="1">
        <v>6</v>
      </c>
      <c r="AV38" s="1">
        <v>6</v>
      </c>
      <c r="AX38" s="40">
        <v>60</v>
      </c>
      <c r="AY38" s="1" t="s">
        <v>251</v>
      </c>
      <c r="AZ38" s="1" t="s">
        <v>66</v>
      </c>
      <c r="BB38" s="1">
        <v>9</v>
      </c>
      <c r="BC38" s="1" t="s">
        <v>252</v>
      </c>
      <c r="BD38" s="1" t="s">
        <v>253</v>
      </c>
    </row>
    <row r="39" spans="1:57" ht="13" x14ac:dyDescent="0.15">
      <c r="A39" s="1">
        <v>34</v>
      </c>
      <c r="B39" s="1">
        <v>34</v>
      </c>
      <c r="C39" s="1">
        <v>34</v>
      </c>
      <c r="D39" s="1" t="s">
        <v>2</v>
      </c>
      <c r="H39" s="1" t="s">
        <v>6</v>
      </c>
      <c r="J39" s="2">
        <v>33067</v>
      </c>
      <c r="K39" s="34">
        <f t="shared" si="2"/>
        <v>43157</v>
      </c>
      <c r="L39" s="18">
        <f t="shared" si="0"/>
        <v>27</v>
      </c>
      <c r="M39" s="1">
        <v>7</v>
      </c>
      <c r="N39" s="1">
        <v>70</v>
      </c>
      <c r="O39" s="1">
        <v>5</v>
      </c>
      <c r="P39" s="40">
        <v>5</v>
      </c>
      <c r="Q39" s="1" t="s">
        <v>99</v>
      </c>
      <c r="R39" s="21" t="str">
        <f t="shared" si="1"/>
        <v>Asia</v>
      </c>
      <c r="S39" s="24">
        <v>0</v>
      </c>
      <c r="T39" s="1" t="s">
        <v>81</v>
      </c>
      <c r="V39" s="1" t="s">
        <v>106</v>
      </c>
      <c r="X39" s="1">
        <v>1</v>
      </c>
      <c r="Y39" s="29" t="s">
        <v>7</v>
      </c>
      <c r="AA39" s="1" t="s">
        <v>58</v>
      </c>
      <c r="AD39" s="1" t="s">
        <v>254</v>
      </c>
      <c r="AE39" s="32">
        <v>1</v>
      </c>
      <c r="AF39" s="1" t="s">
        <v>255</v>
      </c>
      <c r="AG39" s="29" t="s">
        <v>86</v>
      </c>
      <c r="AJ39" s="1" t="s">
        <v>31</v>
      </c>
      <c r="AK39" s="1" t="s">
        <v>32</v>
      </c>
      <c r="AR39" s="1" t="s">
        <v>75</v>
      </c>
      <c r="AT39" s="1">
        <v>3</v>
      </c>
      <c r="AV39" s="1">
        <v>2</v>
      </c>
      <c r="AX39" s="40">
        <v>15</v>
      </c>
      <c r="AY39" s="1" t="s">
        <v>256</v>
      </c>
      <c r="AZ39" s="1" t="s">
        <v>77</v>
      </c>
      <c r="BB39" s="1">
        <v>8</v>
      </c>
      <c r="BC39" s="1" t="s">
        <v>257</v>
      </c>
      <c r="BD39" s="1" t="s">
        <v>258</v>
      </c>
    </row>
    <row r="40" spans="1:57" ht="13" x14ac:dyDescent="0.15">
      <c r="A40" s="1">
        <v>35</v>
      </c>
      <c r="B40" s="1">
        <v>35</v>
      </c>
      <c r="C40" s="1">
        <v>35</v>
      </c>
      <c r="E40" s="1" t="s">
        <v>3</v>
      </c>
      <c r="J40" s="2">
        <v>28598</v>
      </c>
      <c r="K40" s="34">
        <f t="shared" si="2"/>
        <v>43157</v>
      </c>
      <c r="L40" s="18">
        <f t="shared" si="0"/>
        <v>39</v>
      </c>
      <c r="M40" s="1">
        <v>6</v>
      </c>
      <c r="N40" s="1">
        <v>90</v>
      </c>
      <c r="O40" s="1">
        <v>6</v>
      </c>
      <c r="P40" s="40">
        <v>2</v>
      </c>
      <c r="Q40" s="1" t="s">
        <v>91</v>
      </c>
      <c r="R40" s="21" t="str">
        <f t="shared" si="1"/>
        <v>Asia</v>
      </c>
      <c r="S40" s="24">
        <v>0</v>
      </c>
      <c r="T40" s="1" t="s">
        <v>100</v>
      </c>
      <c r="V40" s="1" t="s">
        <v>56</v>
      </c>
      <c r="X40" s="1">
        <v>1</v>
      </c>
      <c r="Y40" s="29" t="s">
        <v>156</v>
      </c>
      <c r="AB40" s="1" t="s">
        <v>259</v>
      </c>
      <c r="AC40" s="1" t="s">
        <v>94</v>
      </c>
      <c r="AE40" s="32">
        <v>6</v>
      </c>
      <c r="AF40" s="1" t="s">
        <v>260</v>
      </c>
      <c r="AG40" s="29" t="s">
        <v>86</v>
      </c>
      <c r="AL40" s="1" t="s">
        <v>33</v>
      </c>
      <c r="AR40" s="1" t="s">
        <v>75</v>
      </c>
      <c r="AT40" s="1">
        <v>5</v>
      </c>
      <c r="AV40" s="1">
        <v>5</v>
      </c>
      <c r="AX40" s="40">
        <v>5</v>
      </c>
      <c r="AY40" s="1" t="s">
        <v>261</v>
      </c>
      <c r="AZ40" s="1" t="s">
        <v>77</v>
      </c>
      <c r="BB40" s="1">
        <v>8</v>
      </c>
      <c r="BC40" s="1" t="s">
        <v>262</v>
      </c>
      <c r="BD40" s="1" t="s">
        <v>263</v>
      </c>
      <c r="BE40" s="1" t="s">
        <v>264</v>
      </c>
    </row>
    <row r="41" spans="1:57" ht="13" x14ac:dyDescent="0.15">
      <c r="A41" s="1">
        <v>36</v>
      </c>
      <c r="B41" s="1">
        <v>36</v>
      </c>
      <c r="C41" s="1">
        <v>36</v>
      </c>
      <c r="H41" s="1" t="s">
        <v>6</v>
      </c>
      <c r="J41" s="2">
        <v>27959</v>
      </c>
      <c r="K41" s="34">
        <f t="shared" si="2"/>
        <v>43157</v>
      </c>
      <c r="L41" s="18">
        <f t="shared" si="0"/>
        <v>41</v>
      </c>
      <c r="M41" s="1">
        <v>7</v>
      </c>
      <c r="N41" s="1">
        <v>50</v>
      </c>
      <c r="O41" s="1">
        <v>8</v>
      </c>
      <c r="P41" s="40">
        <v>1</v>
      </c>
      <c r="Q41" s="1" t="s">
        <v>105</v>
      </c>
      <c r="R41" s="21" t="str">
        <f t="shared" si="1"/>
        <v>Europe</v>
      </c>
      <c r="S41" s="24">
        <v>0</v>
      </c>
      <c r="T41" s="1" t="s">
        <v>100</v>
      </c>
      <c r="V41" s="1" t="s">
        <v>56</v>
      </c>
      <c r="X41" s="1">
        <v>1</v>
      </c>
      <c r="Y41" s="29" t="s">
        <v>213</v>
      </c>
      <c r="AA41" s="1" t="s">
        <v>83</v>
      </c>
      <c r="AC41" s="1" t="s">
        <v>94</v>
      </c>
      <c r="AE41" s="32">
        <v>22</v>
      </c>
      <c r="AF41" s="1" t="s">
        <v>265</v>
      </c>
      <c r="AG41" s="29" t="s">
        <v>61</v>
      </c>
      <c r="AK41" s="1" t="s">
        <v>32</v>
      </c>
      <c r="AR41" s="1" t="s">
        <v>87</v>
      </c>
      <c r="AT41" s="1">
        <v>4</v>
      </c>
      <c r="AV41" s="1">
        <v>6</v>
      </c>
      <c r="AX41" s="40">
        <v>12</v>
      </c>
      <c r="AY41" s="1" t="s">
        <v>266</v>
      </c>
      <c r="AZ41" s="1" t="s">
        <v>66</v>
      </c>
      <c r="BB41" s="1">
        <v>10</v>
      </c>
      <c r="BC41" s="1" t="s">
        <v>267</v>
      </c>
      <c r="BD41" s="1" t="s">
        <v>268</v>
      </c>
    </row>
    <row r="42" spans="1:57" ht="13" x14ac:dyDescent="0.15">
      <c r="A42" s="1">
        <v>37</v>
      </c>
      <c r="B42" s="1">
        <v>37</v>
      </c>
      <c r="C42" s="1">
        <v>37</v>
      </c>
      <c r="D42" s="1" t="s">
        <v>2</v>
      </c>
      <c r="E42" s="1" t="s">
        <v>3</v>
      </c>
      <c r="G42" s="1" t="s">
        <v>5</v>
      </c>
      <c r="H42" s="1" t="s">
        <v>6</v>
      </c>
      <c r="J42" s="2">
        <v>33295</v>
      </c>
      <c r="K42" s="34">
        <f t="shared" si="2"/>
        <v>43157</v>
      </c>
      <c r="L42" s="18">
        <f t="shared" si="0"/>
        <v>27</v>
      </c>
      <c r="M42" s="1">
        <v>6</v>
      </c>
      <c r="N42" s="1">
        <v>60</v>
      </c>
      <c r="O42" s="1">
        <v>8</v>
      </c>
      <c r="P42" s="40">
        <v>5</v>
      </c>
      <c r="Q42" s="1" t="s">
        <v>225</v>
      </c>
      <c r="R42" s="21" t="str">
        <f t="shared" si="1"/>
        <v>Russia</v>
      </c>
      <c r="S42" s="24">
        <v>1</v>
      </c>
      <c r="T42" s="1" t="s">
        <v>142</v>
      </c>
      <c r="V42" s="1" t="s">
        <v>71</v>
      </c>
      <c r="X42" s="1">
        <v>1</v>
      </c>
      <c r="Y42" s="29" t="s">
        <v>156</v>
      </c>
      <c r="AA42" s="1" t="s">
        <v>113</v>
      </c>
      <c r="AC42" s="1" t="s">
        <v>94</v>
      </c>
      <c r="AE42" s="32">
        <v>3</v>
      </c>
      <c r="AF42" s="1" t="s">
        <v>199</v>
      </c>
      <c r="AG42" s="29" t="s">
        <v>86</v>
      </c>
      <c r="AK42" s="1" t="s">
        <v>32</v>
      </c>
      <c r="AR42" s="1" t="s">
        <v>62</v>
      </c>
      <c r="AT42" s="1">
        <v>6</v>
      </c>
      <c r="AV42" s="1">
        <v>6</v>
      </c>
      <c r="AX42" s="40">
        <v>6</v>
      </c>
      <c r="AY42" s="1" t="s">
        <v>269</v>
      </c>
      <c r="AZ42" s="1" t="s">
        <v>77</v>
      </c>
      <c r="BB42" s="1">
        <v>10</v>
      </c>
      <c r="BC42" s="1" t="s">
        <v>270</v>
      </c>
      <c r="BE42" s="1" t="s">
        <v>271</v>
      </c>
    </row>
    <row r="43" spans="1:57" ht="13" x14ac:dyDescent="0.15">
      <c r="A43" s="1">
        <v>38</v>
      </c>
      <c r="B43" s="1">
        <v>38</v>
      </c>
      <c r="C43" s="1">
        <v>38</v>
      </c>
      <c r="E43" s="1" t="s">
        <v>3</v>
      </c>
      <c r="H43" s="1" t="s">
        <v>6</v>
      </c>
      <c r="J43" s="2">
        <v>29326</v>
      </c>
      <c r="K43" s="34">
        <f t="shared" si="2"/>
        <v>43157</v>
      </c>
      <c r="L43" s="18">
        <f t="shared" si="0"/>
        <v>37</v>
      </c>
      <c r="M43" s="1">
        <v>6</v>
      </c>
      <c r="N43" s="1">
        <v>50</v>
      </c>
      <c r="O43" s="1">
        <v>7</v>
      </c>
      <c r="P43" s="40">
        <v>2</v>
      </c>
      <c r="Q43" s="1" t="s">
        <v>225</v>
      </c>
      <c r="R43" s="21" t="str">
        <f t="shared" si="1"/>
        <v>Russia</v>
      </c>
      <c r="S43" s="24">
        <v>0</v>
      </c>
      <c r="T43" s="1" t="s">
        <v>100</v>
      </c>
      <c r="V43" s="1" t="s">
        <v>71</v>
      </c>
      <c r="X43" s="1">
        <v>1</v>
      </c>
      <c r="Y43" s="29" t="s">
        <v>57</v>
      </c>
      <c r="AA43" s="1" t="s">
        <v>58</v>
      </c>
      <c r="AC43" s="1" t="s">
        <v>272</v>
      </c>
      <c r="AE43" s="32">
        <v>3</v>
      </c>
      <c r="AF43" s="1" t="s">
        <v>273</v>
      </c>
      <c r="AG43" s="29" t="s">
        <v>86</v>
      </c>
      <c r="AI43" s="1" t="s">
        <v>30</v>
      </c>
      <c r="AR43" s="1" t="s">
        <v>62</v>
      </c>
      <c r="AT43" s="1">
        <v>6</v>
      </c>
      <c r="AV43" s="1">
        <v>3</v>
      </c>
      <c r="AX43" s="40">
        <v>5</v>
      </c>
      <c r="AY43" s="1" t="s">
        <v>274</v>
      </c>
      <c r="AZ43" s="1" t="s">
        <v>77</v>
      </c>
      <c r="BB43" s="1">
        <v>10</v>
      </c>
      <c r="BC43" s="1" t="s">
        <v>275</v>
      </c>
      <c r="BD43" s="1" t="s">
        <v>37</v>
      </c>
      <c r="BE43" s="1" t="s">
        <v>276</v>
      </c>
    </row>
    <row r="44" spans="1:57" ht="13" x14ac:dyDescent="0.15">
      <c r="A44" s="1">
        <v>39</v>
      </c>
      <c r="B44" s="1">
        <v>39</v>
      </c>
      <c r="C44" s="1">
        <v>39</v>
      </c>
      <c r="F44" s="1" t="s">
        <v>4</v>
      </c>
      <c r="J44" s="2">
        <v>35093</v>
      </c>
      <c r="K44" s="34">
        <f t="shared" si="2"/>
        <v>43157</v>
      </c>
      <c r="L44" s="18">
        <f t="shared" si="0"/>
        <v>22</v>
      </c>
      <c r="M44" s="1">
        <v>8</v>
      </c>
      <c r="N44" s="1">
        <v>60</v>
      </c>
      <c r="O44" s="1">
        <v>9</v>
      </c>
      <c r="P44" s="40">
        <v>6</v>
      </c>
      <c r="Q44" s="1" t="s">
        <v>225</v>
      </c>
      <c r="R44" s="21" t="str">
        <f t="shared" si="1"/>
        <v>Russia</v>
      </c>
      <c r="S44" s="24">
        <v>0</v>
      </c>
      <c r="T44" s="1" t="s">
        <v>100</v>
      </c>
      <c r="V44" s="1" t="s">
        <v>106</v>
      </c>
      <c r="X44" s="1">
        <v>0</v>
      </c>
      <c r="AG44" s="29" t="s">
        <v>162</v>
      </c>
      <c r="AK44" s="1" t="s">
        <v>32</v>
      </c>
      <c r="AR44" s="1" t="s">
        <v>75</v>
      </c>
      <c r="AT44" s="1">
        <v>5</v>
      </c>
      <c r="AV44" s="1">
        <v>5</v>
      </c>
      <c r="AX44" s="40">
        <v>24</v>
      </c>
      <c r="AY44" s="1" t="s">
        <v>277</v>
      </c>
      <c r="AZ44" s="1" t="s">
        <v>66</v>
      </c>
      <c r="BB44" s="1">
        <v>9</v>
      </c>
      <c r="BC44" s="1" t="s">
        <v>278</v>
      </c>
      <c r="BD44" s="1" t="s">
        <v>279</v>
      </c>
      <c r="BE44" s="1" t="s">
        <v>280</v>
      </c>
    </row>
    <row r="45" spans="1:57" ht="13" x14ac:dyDescent="0.15">
      <c r="A45" s="1">
        <v>40</v>
      </c>
      <c r="B45" s="1">
        <v>40</v>
      </c>
      <c r="C45" s="1">
        <v>40</v>
      </c>
      <c r="D45" s="1" t="s">
        <v>2</v>
      </c>
      <c r="J45" s="2">
        <v>31833</v>
      </c>
      <c r="K45" s="34">
        <f t="shared" si="2"/>
        <v>43157</v>
      </c>
      <c r="L45" s="18">
        <f t="shared" si="0"/>
        <v>31</v>
      </c>
      <c r="M45" s="1">
        <v>8</v>
      </c>
      <c r="N45" s="1">
        <v>150</v>
      </c>
      <c r="O45" s="1">
        <v>8</v>
      </c>
      <c r="P45" s="40">
        <v>6</v>
      </c>
      <c r="Q45" s="1" t="s">
        <v>225</v>
      </c>
      <c r="R45" s="21" t="str">
        <f t="shared" si="1"/>
        <v>Russia</v>
      </c>
      <c r="S45" s="24">
        <v>1</v>
      </c>
      <c r="T45" s="1" t="s">
        <v>55</v>
      </c>
      <c r="V45" s="1" t="s">
        <v>71</v>
      </c>
      <c r="X45" s="1">
        <v>1</v>
      </c>
      <c r="Y45" s="29" t="s">
        <v>7</v>
      </c>
      <c r="AA45" s="1" t="s">
        <v>83</v>
      </c>
      <c r="AC45" s="1" t="s">
        <v>157</v>
      </c>
      <c r="AE45" s="32">
        <v>7</v>
      </c>
      <c r="AF45" s="1" t="s">
        <v>281</v>
      </c>
      <c r="AG45" s="29" t="s">
        <v>61</v>
      </c>
      <c r="AH45" s="1" t="s">
        <v>29</v>
      </c>
      <c r="AM45" s="1" t="s">
        <v>34</v>
      </c>
      <c r="AR45" s="1" t="s">
        <v>75</v>
      </c>
      <c r="AT45" s="1">
        <v>6</v>
      </c>
      <c r="AV45" s="1">
        <v>6</v>
      </c>
      <c r="AX45" s="40">
        <v>12</v>
      </c>
      <c r="AY45" s="1" t="s">
        <v>282</v>
      </c>
      <c r="AZ45" s="1" t="s">
        <v>77</v>
      </c>
      <c r="BB45" s="1">
        <v>10</v>
      </c>
      <c r="BC45" s="1" t="s">
        <v>283</v>
      </c>
    </row>
    <row r="46" spans="1:57" ht="13" x14ac:dyDescent="0.15">
      <c r="A46" s="1">
        <v>41</v>
      </c>
      <c r="B46" s="1">
        <v>41</v>
      </c>
      <c r="C46" s="1">
        <v>41</v>
      </c>
      <c r="H46" s="1" t="s">
        <v>6</v>
      </c>
      <c r="J46" s="2">
        <v>29562</v>
      </c>
      <c r="K46" s="34">
        <f t="shared" si="2"/>
        <v>43157</v>
      </c>
      <c r="L46" s="18">
        <f t="shared" si="0"/>
        <v>37</v>
      </c>
      <c r="M46" s="1">
        <v>6</v>
      </c>
      <c r="N46" s="1">
        <v>50</v>
      </c>
      <c r="O46" s="1">
        <v>18</v>
      </c>
      <c r="P46" s="40">
        <v>10</v>
      </c>
      <c r="Q46" s="1" t="s">
        <v>91</v>
      </c>
      <c r="R46" s="21" t="str">
        <f t="shared" si="1"/>
        <v>Asia</v>
      </c>
      <c r="S46" s="24">
        <v>0</v>
      </c>
      <c r="T46" s="1" t="s">
        <v>55</v>
      </c>
      <c r="W46" s="1" t="s">
        <v>284</v>
      </c>
      <c r="X46" s="1">
        <v>1</v>
      </c>
      <c r="Y46" s="29" t="s">
        <v>213</v>
      </c>
      <c r="AA46" s="1" t="s">
        <v>58</v>
      </c>
      <c r="AD46" s="1" t="s">
        <v>285</v>
      </c>
      <c r="AE46" s="32">
        <v>15</v>
      </c>
      <c r="AF46" s="1" t="s">
        <v>286</v>
      </c>
      <c r="AG46" s="29" t="s">
        <v>61</v>
      </c>
      <c r="AJ46" s="1" t="s">
        <v>31</v>
      </c>
      <c r="AK46" s="1" t="s">
        <v>32</v>
      </c>
      <c r="AM46" s="1" t="s">
        <v>34</v>
      </c>
      <c r="AR46" s="1" t="s">
        <v>75</v>
      </c>
      <c r="AT46" s="1">
        <v>5</v>
      </c>
      <c r="AV46" s="1">
        <v>2</v>
      </c>
      <c r="AX46" s="40">
        <v>4</v>
      </c>
      <c r="AY46" s="1" t="s">
        <v>287</v>
      </c>
      <c r="AZ46" s="1" t="s">
        <v>77</v>
      </c>
      <c r="BB46" s="1">
        <v>10</v>
      </c>
      <c r="BC46" s="1" t="s">
        <v>288</v>
      </c>
      <c r="BD46" s="1" t="s">
        <v>289</v>
      </c>
      <c r="BE46" s="1" t="s">
        <v>290</v>
      </c>
    </row>
    <row r="47" spans="1:57" ht="13" x14ac:dyDescent="0.15">
      <c r="A47" s="1">
        <v>42</v>
      </c>
      <c r="B47" s="1">
        <v>42</v>
      </c>
      <c r="C47" s="1">
        <v>42</v>
      </c>
      <c r="D47" s="1" t="s">
        <v>2</v>
      </c>
      <c r="K47" s="34">
        <f t="shared" si="2"/>
        <v>43157</v>
      </c>
      <c r="L47" s="18"/>
      <c r="M47" s="1">
        <v>6</v>
      </c>
      <c r="N47" s="1">
        <v>30</v>
      </c>
      <c r="O47" s="1">
        <v>10</v>
      </c>
      <c r="P47" s="40">
        <v>5</v>
      </c>
      <c r="Q47" s="1" t="s">
        <v>123</v>
      </c>
      <c r="R47" s="21" t="str">
        <f t="shared" si="1"/>
        <v>North &amp; South America</v>
      </c>
      <c r="S47" s="24">
        <v>0</v>
      </c>
      <c r="T47" s="1" t="s">
        <v>100</v>
      </c>
      <c r="V47" s="1" t="s">
        <v>71</v>
      </c>
      <c r="X47" s="1">
        <v>1</v>
      </c>
      <c r="Y47" s="29" t="s">
        <v>7</v>
      </c>
      <c r="AB47" s="1" t="s">
        <v>291</v>
      </c>
      <c r="AD47" s="1" t="s">
        <v>292</v>
      </c>
      <c r="AE47" s="32">
        <v>6</v>
      </c>
      <c r="AG47" s="29" t="s">
        <v>86</v>
      </c>
      <c r="AK47" s="1" t="s">
        <v>32</v>
      </c>
      <c r="AL47" s="1" t="s">
        <v>33</v>
      </c>
      <c r="AR47" s="1" t="s">
        <v>62</v>
      </c>
      <c r="AT47" s="1">
        <v>4</v>
      </c>
      <c r="AV47" s="1">
        <v>4</v>
      </c>
      <c r="AX47" s="40">
        <v>8</v>
      </c>
      <c r="AY47" s="1" t="s">
        <v>293</v>
      </c>
      <c r="AZ47" s="1" t="s">
        <v>77</v>
      </c>
      <c r="BB47" s="1">
        <v>7</v>
      </c>
      <c r="BC47" s="1" t="s">
        <v>294</v>
      </c>
      <c r="BD47" s="1" t="s">
        <v>295</v>
      </c>
      <c r="BE47" s="1" t="s">
        <v>296</v>
      </c>
    </row>
    <row r="48" spans="1:57" ht="13" x14ac:dyDescent="0.15">
      <c r="A48" s="1">
        <v>43</v>
      </c>
      <c r="B48" s="1">
        <v>43</v>
      </c>
      <c r="C48" s="1">
        <v>43</v>
      </c>
      <c r="D48" s="1" t="s">
        <v>2</v>
      </c>
      <c r="E48" s="1" t="s">
        <v>3</v>
      </c>
      <c r="J48" s="2">
        <v>30578</v>
      </c>
      <c r="K48" s="34">
        <f t="shared" si="2"/>
        <v>43157</v>
      </c>
      <c r="L48" s="18">
        <f t="shared" si="0"/>
        <v>34</v>
      </c>
      <c r="M48" s="1">
        <v>7</v>
      </c>
      <c r="N48" s="1">
        <v>50</v>
      </c>
      <c r="O48" s="1">
        <v>8</v>
      </c>
      <c r="P48" s="40">
        <v>4</v>
      </c>
      <c r="Q48" s="1" t="s">
        <v>225</v>
      </c>
      <c r="R48" s="21" t="str">
        <f t="shared" si="1"/>
        <v>Russia</v>
      </c>
      <c r="S48" s="24">
        <v>1</v>
      </c>
      <c r="T48" s="1" t="s">
        <v>55</v>
      </c>
      <c r="V48" s="1" t="s">
        <v>106</v>
      </c>
      <c r="X48" s="1">
        <v>1</v>
      </c>
      <c r="Y48" s="29" t="s">
        <v>31</v>
      </c>
      <c r="AA48" s="1" t="s">
        <v>58</v>
      </c>
      <c r="AC48" s="1" t="s">
        <v>297</v>
      </c>
      <c r="AE48" s="32">
        <v>11</v>
      </c>
      <c r="AF48" s="1" t="s">
        <v>298</v>
      </c>
      <c r="AG48" s="29" t="s">
        <v>61</v>
      </c>
      <c r="AI48" s="1" t="s">
        <v>30</v>
      </c>
      <c r="AR48" s="1" t="s">
        <v>75</v>
      </c>
      <c r="AT48" s="1">
        <v>5</v>
      </c>
      <c r="AV48" s="1">
        <v>6</v>
      </c>
      <c r="AX48" s="40">
        <v>40</v>
      </c>
      <c r="AY48" s="1" t="s">
        <v>299</v>
      </c>
      <c r="AZ48" s="1" t="s">
        <v>77</v>
      </c>
      <c r="BB48" s="1">
        <v>9</v>
      </c>
      <c r="BC48" s="1" t="s">
        <v>300</v>
      </c>
      <c r="BD48" s="1" t="s">
        <v>301</v>
      </c>
      <c r="BE48" s="1" t="s">
        <v>302</v>
      </c>
    </row>
    <row r="49" spans="1:57" ht="13" x14ac:dyDescent="0.15">
      <c r="A49" s="1">
        <v>44</v>
      </c>
      <c r="B49" s="1">
        <v>44</v>
      </c>
      <c r="C49" s="1">
        <v>44</v>
      </c>
      <c r="E49" s="1" t="s">
        <v>3</v>
      </c>
      <c r="F49" s="1" t="s">
        <v>4</v>
      </c>
      <c r="J49" s="2">
        <v>33712</v>
      </c>
      <c r="K49" s="34">
        <f t="shared" si="2"/>
        <v>43157</v>
      </c>
      <c r="L49" s="18">
        <f t="shared" si="0"/>
        <v>25</v>
      </c>
      <c r="M49" s="1">
        <v>8</v>
      </c>
      <c r="N49" s="1">
        <v>120</v>
      </c>
      <c r="O49" s="1">
        <v>12</v>
      </c>
      <c r="P49" s="40">
        <v>10</v>
      </c>
      <c r="Q49" s="1" t="s">
        <v>303</v>
      </c>
      <c r="R49" s="21" t="str">
        <f t="shared" si="1"/>
        <v>Europe</v>
      </c>
      <c r="S49" s="24">
        <v>1</v>
      </c>
      <c r="U49" s="1" t="s">
        <v>304</v>
      </c>
      <c r="V49" s="1" t="s">
        <v>56</v>
      </c>
      <c r="X49" s="1">
        <v>1</v>
      </c>
      <c r="Y49" s="29" t="s">
        <v>31</v>
      </c>
      <c r="AA49" s="1" t="s">
        <v>83</v>
      </c>
      <c r="AC49" s="1" t="s">
        <v>305</v>
      </c>
      <c r="AE49" s="32">
        <v>3</v>
      </c>
      <c r="AF49" s="1" t="s">
        <v>306</v>
      </c>
      <c r="AG49" s="29" t="s">
        <v>61</v>
      </c>
      <c r="AJ49" s="1" t="s">
        <v>31</v>
      </c>
      <c r="AR49" s="1" t="s">
        <v>75</v>
      </c>
      <c r="AT49" s="1">
        <v>6</v>
      </c>
      <c r="AV49" s="1">
        <v>6</v>
      </c>
      <c r="AX49" s="40">
        <v>20</v>
      </c>
      <c r="AY49" s="1" t="s">
        <v>307</v>
      </c>
      <c r="AZ49" s="1" t="s">
        <v>77</v>
      </c>
      <c r="BB49" s="1">
        <v>10</v>
      </c>
      <c r="BC49" s="1" t="s">
        <v>308</v>
      </c>
      <c r="BE49" s="1" t="s">
        <v>309</v>
      </c>
    </row>
    <row r="50" spans="1:57" ht="13" x14ac:dyDescent="0.15">
      <c r="A50" s="1">
        <v>45</v>
      </c>
      <c r="B50" s="1">
        <v>45</v>
      </c>
      <c r="C50" s="1">
        <v>45</v>
      </c>
      <c r="D50" s="1" t="s">
        <v>2</v>
      </c>
      <c r="G50" s="1" t="s">
        <v>5</v>
      </c>
      <c r="J50" s="2">
        <v>29560</v>
      </c>
      <c r="K50" s="34">
        <f t="shared" si="2"/>
        <v>43157</v>
      </c>
      <c r="L50" s="18">
        <f t="shared" si="0"/>
        <v>37</v>
      </c>
      <c r="M50" s="1">
        <v>8</v>
      </c>
      <c r="N50" s="1">
        <v>0</v>
      </c>
      <c r="O50" s="1">
        <v>12</v>
      </c>
      <c r="P50" s="40">
        <v>30</v>
      </c>
      <c r="Q50" s="1" t="s">
        <v>105</v>
      </c>
      <c r="R50" s="21" t="str">
        <f t="shared" si="1"/>
        <v>Europe</v>
      </c>
      <c r="S50" s="24">
        <v>1</v>
      </c>
      <c r="T50" s="1" t="s">
        <v>55</v>
      </c>
      <c r="V50" s="1" t="s">
        <v>71</v>
      </c>
      <c r="X50" s="1">
        <v>1</v>
      </c>
      <c r="Y50" s="29" t="s">
        <v>32</v>
      </c>
      <c r="AA50" s="1" t="s">
        <v>83</v>
      </c>
      <c r="AC50" s="1" t="s">
        <v>310</v>
      </c>
      <c r="AE50" s="32">
        <v>1</v>
      </c>
      <c r="AF50" s="1" t="s">
        <v>311</v>
      </c>
      <c r="AG50" s="29" t="s">
        <v>61</v>
      </c>
      <c r="AJ50" s="1" t="s">
        <v>31</v>
      </c>
      <c r="AR50" s="1" t="s">
        <v>75</v>
      </c>
      <c r="AU50" s="1">
        <v>10</v>
      </c>
      <c r="AV50" s="1">
        <v>5</v>
      </c>
      <c r="AX50" s="40">
        <v>20</v>
      </c>
      <c r="AY50" s="1" t="s">
        <v>312</v>
      </c>
      <c r="AZ50" s="1" t="s">
        <v>66</v>
      </c>
      <c r="BB50" s="1">
        <v>6</v>
      </c>
      <c r="BC50" s="1" t="s">
        <v>313</v>
      </c>
      <c r="BD50" s="1" t="s">
        <v>314</v>
      </c>
    </row>
    <row r="51" spans="1:57" ht="13" x14ac:dyDescent="0.15">
      <c r="A51" s="1">
        <v>46</v>
      </c>
      <c r="B51" s="1">
        <v>46</v>
      </c>
      <c r="C51" s="1">
        <v>46</v>
      </c>
      <c r="D51" s="1" t="s">
        <v>2</v>
      </c>
      <c r="K51" s="34">
        <f t="shared" si="2"/>
        <v>43157</v>
      </c>
      <c r="L51" s="18"/>
      <c r="M51" s="1">
        <v>9</v>
      </c>
      <c r="N51" s="1">
        <v>20</v>
      </c>
      <c r="O51" s="1">
        <v>13</v>
      </c>
      <c r="P51" s="40">
        <v>26</v>
      </c>
      <c r="Q51" s="1" t="s">
        <v>189</v>
      </c>
      <c r="R51" s="21" t="str">
        <f t="shared" si="1"/>
        <v>North &amp; South America</v>
      </c>
      <c r="S51" s="24">
        <v>0</v>
      </c>
      <c r="T51" s="1" t="s">
        <v>70</v>
      </c>
      <c r="V51" s="1" t="s">
        <v>71</v>
      </c>
      <c r="X51" s="1">
        <v>0</v>
      </c>
      <c r="AG51" s="29" t="s">
        <v>86</v>
      </c>
      <c r="AK51" s="1" t="s">
        <v>32</v>
      </c>
      <c r="AR51" s="1" t="s">
        <v>87</v>
      </c>
      <c r="AT51" s="1">
        <v>6</v>
      </c>
      <c r="AV51" s="1">
        <v>6</v>
      </c>
      <c r="AX51" s="40">
        <v>80</v>
      </c>
      <c r="AY51" s="1" t="s">
        <v>315</v>
      </c>
      <c r="AZ51" s="1" t="s">
        <v>66</v>
      </c>
      <c r="BB51" s="1">
        <v>7</v>
      </c>
      <c r="BC51" s="1" t="s">
        <v>316</v>
      </c>
      <c r="BD51" s="1" t="s">
        <v>317</v>
      </c>
      <c r="BE51" s="1" t="s">
        <v>318</v>
      </c>
    </row>
    <row r="52" spans="1:57" ht="13" x14ac:dyDescent="0.15">
      <c r="A52" s="1">
        <v>47</v>
      </c>
      <c r="B52" s="1">
        <v>47</v>
      </c>
      <c r="C52" s="1">
        <v>47</v>
      </c>
      <c r="H52" s="1" t="s">
        <v>6</v>
      </c>
      <c r="J52" s="2">
        <v>28327</v>
      </c>
      <c r="K52" s="34">
        <f t="shared" si="2"/>
        <v>43157</v>
      </c>
      <c r="L52" s="18">
        <f t="shared" si="0"/>
        <v>40</v>
      </c>
      <c r="M52" s="1">
        <v>6</v>
      </c>
      <c r="N52" s="1">
        <v>20</v>
      </c>
      <c r="O52" s="1">
        <v>16</v>
      </c>
      <c r="P52" s="40">
        <v>10</v>
      </c>
      <c r="Q52" s="1" t="s">
        <v>135</v>
      </c>
      <c r="R52" s="21" t="str">
        <f t="shared" si="1"/>
        <v>Europe</v>
      </c>
      <c r="S52" s="24">
        <v>1</v>
      </c>
      <c r="T52" s="1" t="s">
        <v>70</v>
      </c>
      <c r="V52" s="1" t="s">
        <v>101</v>
      </c>
      <c r="X52" s="1">
        <v>1</v>
      </c>
      <c r="Y52" s="29" t="s">
        <v>7</v>
      </c>
      <c r="AA52" s="1" t="s">
        <v>83</v>
      </c>
      <c r="AC52" s="1" t="s">
        <v>59</v>
      </c>
      <c r="AE52" s="32">
        <v>12</v>
      </c>
      <c r="AF52" s="1" t="s">
        <v>319</v>
      </c>
      <c r="AG52" s="29" t="s">
        <v>74</v>
      </c>
      <c r="AM52" s="1" t="s">
        <v>34</v>
      </c>
      <c r="AR52" s="1" t="s">
        <v>62</v>
      </c>
      <c r="AU52" s="1">
        <v>12</v>
      </c>
      <c r="AV52" s="1">
        <v>6</v>
      </c>
      <c r="AX52" s="40">
        <v>140</v>
      </c>
      <c r="AY52" s="1" t="s">
        <v>320</v>
      </c>
      <c r="AZ52" s="1" t="s">
        <v>77</v>
      </c>
      <c r="BB52" s="1">
        <v>7</v>
      </c>
      <c r="BC52" s="1" t="s">
        <v>321</v>
      </c>
      <c r="BD52" s="1" t="s">
        <v>322</v>
      </c>
      <c r="BE52" s="1" t="s">
        <v>323</v>
      </c>
    </row>
    <row r="53" spans="1:57" ht="13" x14ac:dyDescent="0.15">
      <c r="A53" s="1">
        <v>48</v>
      </c>
      <c r="B53" s="1">
        <v>48</v>
      </c>
      <c r="C53" s="1">
        <v>48</v>
      </c>
      <c r="E53" s="1" t="s">
        <v>3</v>
      </c>
      <c r="H53" s="1" t="s">
        <v>6</v>
      </c>
      <c r="J53" s="2">
        <v>33178</v>
      </c>
      <c r="K53" s="34">
        <f t="shared" si="2"/>
        <v>43157</v>
      </c>
      <c r="L53" s="18">
        <f t="shared" si="0"/>
        <v>27</v>
      </c>
      <c r="M53" s="1">
        <v>7</v>
      </c>
      <c r="N53" s="1">
        <v>40</v>
      </c>
      <c r="O53" s="1">
        <v>15</v>
      </c>
      <c r="P53" s="40">
        <v>12</v>
      </c>
      <c r="Q53" s="1" t="s">
        <v>303</v>
      </c>
      <c r="R53" s="21" t="str">
        <f t="shared" si="1"/>
        <v>Europe</v>
      </c>
      <c r="S53" s="24">
        <v>0</v>
      </c>
      <c r="T53" s="1" t="s">
        <v>70</v>
      </c>
      <c r="V53" s="1" t="s">
        <v>101</v>
      </c>
      <c r="X53" s="1">
        <v>1</v>
      </c>
      <c r="Y53" s="29" t="s">
        <v>7</v>
      </c>
      <c r="AA53" s="1" t="s">
        <v>83</v>
      </c>
      <c r="AD53" s="1" t="s">
        <v>324</v>
      </c>
      <c r="AE53" s="32">
        <v>4</v>
      </c>
      <c r="AF53" s="1" t="s">
        <v>325</v>
      </c>
      <c r="AG53" s="29" t="s">
        <v>86</v>
      </c>
      <c r="AK53" s="1" t="s">
        <v>32</v>
      </c>
      <c r="AR53" s="1" t="s">
        <v>75</v>
      </c>
      <c r="AT53" s="1">
        <v>4</v>
      </c>
      <c r="AV53" s="1">
        <v>2</v>
      </c>
      <c r="AX53" s="40">
        <v>10</v>
      </c>
      <c r="AY53" s="1" t="s">
        <v>244</v>
      </c>
      <c r="AZ53" s="1" t="s">
        <v>77</v>
      </c>
      <c r="BB53" s="1">
        <v>8</v>
      </c>
      <c r="BC53" s="1" t="s">
        <v>326</v>
      </c>
    </row>
    <row r="54" spans="1:57" ht="13" x14ac:dyDescent="0.15">
      <c r="A54" s="1">
        <v>49</v>
      </c>
      <c r="B54" s="1">
        <v>49</v>
      </c>
      <c r="C54" s="1">
        <v>49</v>
      </c>
      <c r="D54" s="1" t="s">
        <v>2</v>
      </c>
      <c r="E54" s="1" t="s">
        <v>3</v>
      </c>
      <c r="H54" s="1" t="s">
        <v>6</v>
      </c>
      <c r="J54" s="2">
        <v>28834</v>
      </c>
      <c r="K54" s="34">
        <f t="shared" si="2"/>
        <v>43157</v>
      </c>
      <c r="L54" s="18">
        <f t="shared" si="0"/>
        <v>39</v>
      </c>
      <c r="M54" s="1">
        <v>8</v>
      </c>
      <c r="N54" s="1">
        <v>0</v>
      </c>
      <c r="O54" s="1">
        <v>14</v>
      </c>
      <c r="P54" s="40">
        <v>10</v>
      </c>
      <c r="Q54" s="1" t="s">
        <v>105</v>
      </c>
      <c r="R54" s="21" t="str">
        <f t="shared" si="1"/>
        <v>Europe</v>
      </c>
      <c r="S54" s="24">
        <v>1</v>
      </c>
      <c r="T54" s="1" t="s">
        <v>100</v>
      </c>
      <c r="V54" s="1" t="s">
        <v>106</v>
      </c>
      <c r="X54" s="1">
        <v>1</v>
      </c>
      <c r="Y54" s="29" t="s">
        <v>213</v>
      </c>
      <c r="AA54" s="1" t="s">
        <v>83</v>
      </c>
      <c r="AC54" s="1" t="s">
        <v>59</v>
      </c>
      <c r="AE54" s="32">
        <v>15</v>
      </c>
      <c r="AF54" s="1" t="s">
        <v>60</v>
      </c>
      <c r="AG54" s="29" t="s">
        <v>86</v>
      </c>
      <c r="AM54" s="1" t="s">
        <v>34</v>
      </c>
      <c r="AQ54" s="1" t="s">
        <v>327</v>
      </c>
      <c r="AR54" s="1" t="s">
        <v>62</v>
      </c>
      <c r="AT54" s="1">
        <v>6</v>
      </c>
      <c r="AV54" s="1">
        <v>6</v>
      </c>
      <c r="AX54" s="40">
        <v>15</v>
      </c>
      <c r="AY54" s="1" t="s">
        <v>328</v>
      </c>
      <c r="AZ54" s="1" t="s">
        <v>77</v>
      </c>
      <c r="BB54" s="1">
        <v>10</v>
      </c>
      <c r="BC54" s="1" t="s">
        <v>111</v>
      </c>
      <c r="BD54" s="1" t="s">
        <v>329</v>
      </c>
      <c r="BE54" s="1" t="s">
        <v>330</v>
      </c>
    </row>
    <row r="55" spans="1:57" ht="13" x14ac:dyDescent="0.15">
      <c r="A55" s="1">
        <v>50</v>
      </c>
      <c r="B55" s="1">
        <v>50</v>
      </c>
      <c r="C55" s="1">
        <v>50</v>
      </c>
      <c r="E55" s="1" t="s">
        <v>3</v>
      </c>
      <c r="J55" s="2">
        <v>26830</v>
      </c>
      <c r="K55" s="34">
        <f t="shared" si="2"/>
        <v>43157</v>
      </c>
      <c r="L55" s="18">
        <f t="shared" si="0"/>
        <v>44</v>
      </c>
      <c r="M55" s="1">
        <v>7</v>
      </c>
      <c r="N55" s="1">
        <v>120</v>
      </c>
      <c r="O55" s="1">
        <v>60</v>
      </c>
      <c r="P55" s="40">
        <v>20</v>
      </c>
      <c r="Q55" s="1" t="s">
        <v>123</v>
      </c>
      <c r="R55" s="21" t="str">
        <f t="shared" si="1"/>
        <v>North &amp; South America</v>
      </c>
      <c r="S55" s="24">
        <v>0</v>
      </c>
      <c r="T55" s="1" t="s">
        <v>100</v>
      </c>
      <c r="V55" s="1" t="s">
        <v>106</v>
      </c>
      <c r="X55" s="1">
        <v>1</v>
      </c>
      <c r="Y55" s="29" t="s">
        <v>82</v>
      </c>
      <c r="AA55" s="1" t="s">
        <v>93</v>
      </c>
      <c r="AC55" s="1" t="s">
        <v>157</v>
      </c>
      <c r="AE55" s="32">
        <v>20</v>
      </c>
      <c r="AF55" s="1" t="s">
        <v>331</v>
      </c>
      <c r="AG55" s="29" t="s">
        <v>86</v>
      </c>
      <c r="AM55" s="1" t="s">
        <v>34</v>
      </c>
      <c r="AR55" s="1" t="s">
        <v>75</v>
      </c>
      <c r="AT55" s="1">
        <v>4</v>
      </c>
      <c r="AV55" s="1">
        <v>4</v>
      </c>
      <c r="AX55" s="40">
        <v>10</v>
      </c>
      <c r="AY55" s="1" t="s">
        <v>332</v>
      </c>
      <c r="AZ55" s="1" t="s">
        <v>77</v>
      </c>
      <c r="BB55" s="1">
        <v>10</v>
      </c>
      <c r="BC55" s="1" t="s">
        <v>333</v>
      </c>
      <c r="BD55" s="1" t="s">
        <v>334</v>
      </c>
      <c r="BE55" s="1" t="s">
        <v>118</v>
      </c>
    </row>
    <row r="56" spans="1:57" ht="13" x14ac:dyDescent="0.15">
      <c r="A56" s="1">
        <v>51</v>
      </c>
      <c r="B56" s="1">
        <v>51</v>
      </c>
      <c r="C56" s="1">
        <v>51</v>
      </c>
      <c r="D56" s="1" t="s">
        <v>2</v>
      </c>
      <c r="J56" s="2">
        <v>31588</v>
      </c>
      <c r="K56" s="34">
        <f t="shared" si="2"/>
        <v>43157</v>
      </c>
      <c r="L56" s="18">
        <f t="shared" si="0"/>
        <v>31</v>
      </c>
      <c r="M56" s="1">
        <v>7</v>
      </c>
      <c r="N56" s="1">
        <v>30</v>
      </c>
      <c r="O56" s="1">
        <v>12</v>
      </c>
      <c r="P56" s="40">
        <v>15</v>
      </c>
      <c r="Q56" s="1" t="s">
        <v>335</v>
      </c>
      <c r="R56" s="21" t="str">
        <f t="shared" si="1"/>
        <v>Asia</v>
      </c>
      <c r="S56" s="24">
        <v>0</v>
      </c>
      <c r="T56" s="1" t="s">
        <v>55</v>
      </c>
      <c r="V56" s="1" t="s">
        <v>101</v>
      </c>
      <c r="X56" s="1">
        <v>1</v>
      </c>
      <c r="Y56" s="29" t="s">
        <v>32</v>
      </c>
      <c r="AB56" s="1" t="s">
        <v>336</v>
      </c>
      <c r="AC56" s="1" t="s">
        <v>94</v>
      </c>
      <c r="AE56" s="32">
        <v>4</v>
      </c>
      <c r="AF56" s="1" t="s">
        <v>337</v>
      </c>
      <c r="AG56" s="29" t="s">
        <v>86</v>
      </c>
      <c r="AK56" s="1" t="s">
        <v>32</v>
      </c>
      <c r="AS56" s="1" t="s">
        <v>338</v>
      </c>
      <c r="AT56" s="1">
        <v>4</v>
      </c>
      <c r="AV56" s="1">
        <v>6</v>
      </c>
      <c r="AX56" s="40">
        <v>4</v>
      </c>
      <c r="AY56" s="1" t="s">
        <v>339</v>
      </c>
      <c r="AZ56" s="1" t="s">
        <v>66</v>
      </c>
      <c r="BB56" s="1">
        <v>10</v>
      </c>
      <c r="BC56" s="1" t="s">
        <v>340</v>
      </c>
      <c r="BD56" s="1" t="s">
        <v>341</v>
      </c>
      <c r="BE56" s="1" t="s">
        <v>342</v>
      </c>
    </row>
    <row r="57" spans="1:57" ht="13" x14ac:dyDescent="0.15">
      <c r="A57" s="1">
        <v>52</v>
      </c>
      <c r="B57" s="1">
        <v>52</v>
      </c>
      <c r="C57" s="1">
        <v>52</v>
      </c>
      <c r="D57" s="1" t="s">
        <v>2</v>
      </c>
      <c r="E57" s="1" t="s">
        <v>3</v>
      </c>
      <c r="F57" s="1" t="s">
        <v>4</v>
      </c>
      <c r="J57" s="2">
        <v>34907</v>
      </c>
      <c r="K57" s="34">
        <f t="shared" si="2"/>
        <v>43157</v>
      </c>
      <c r="L57" s="18">
        <f t="shared" si="0"/>
        <v>22</v>
      </c>
      <c r="M57" s="1">
        <v>6</v>
      </c>
      <c r="N57" s="1">
        <v>180</v>
      </c>
      <c r="O57" s="1">
        <v>9</v>
      </c>
      <c r="P57" s="40">
        <v>10</v>
      </c>
      <c r="Q57" s="1" t="s">
        <v>303</v>
      </c>
      <c r="R57" s="21" t="str">
        <f t="shared" si="1"/>
        <v>Europe</v>
      </c>
      <c r="S57" s="24">
        <v>1</v>
      </c>
      <c r="T57" s="1" t="s">
        <v>70</v>
      </c>
      <c r="V57" s="1" t="s">
        <v>101</v>
      </c>
      <c r="X57" s="1">
        <v>1</v>
      </c>
      <c r="Y57" s="29" t="s">
        <v>213</v>
      </c>
      <c r="AA57" s="1" t="s">
        <v>83</v>
      </c>
      <c r="AC57" s="1" t="s">
        <v>59</v>
      </c>
      <c r="AE57" s="32">
        <v>0</v>
      </c>
      <c r="AF57" s="1" t="s">
        <v>343</v>
      </c>
      <c r="AG57" s="29" t="s">
        <v>61</v>
      </c>
      <c r="AM57" s="1" t="s">
        <v>34</v>
      </c>
      <c r="AR57" s="1" t="s">
        <v>87</v>
      </c>
      <c r="AT57" s="1">
        <v>5</v>
      </c>
      <c r="AV57" s="1">
        <v>4</v>
      </c>
      <c r="AX57" s="40">
        <v>10</v>
      </c>
      <c r="AY57" s="1" t="s">
        <v>344</v>
      </c>
      <c r="AZ57" s="1" t="s">
        <v>190</v>
      </c>
      <c r="BB57" s="1">
        <v>10</v>
      </c>
      <c r="BC57" s="1" t="s">
        <v>345</v>
      </c>
      <c r="BD57" s="1" t="s">
        <v>346</v>
      </c>
      <c r="BE57" s="1" t="s">
        <v>347</v>
      </c>
    </row>
    <row r="58" spans="1:57" ht="13" x14ac:dyDescent="0.15">
      <c r="A58" s="1">
        <v>53</v>
      </c>
      <c r="B58" s="1">
        <v>53</v>
      </c>
      <c r="C58" s="1">
        <v>53</v>
      </c>
      <c r="D58" s="1" t="s">
        <v>2</v>
      </c>
      <c r="F58" s="1" t="s">
        <v>4</v>
      </c>
      <c r="G58" s="1" t="s">
        <v>5</v>
      </c>
      <c r="H58" s="1" t="s">
        <v>6</v>
      </c>
      <c r="J58" s="2">
        <v>35240</v>
      </c>
      <c r="K58" s="34">
        <f t="shared" si="2"/>
        <v>43157</v>
      </c>
      <c r="L58" s="18">
        <f t="shared" si="0"/>
        <v>21</v>
      </c>
      <c r="M58" s="1">
        <v>7</v>
      </c>
      <c r="N58" s="1">
        <v>120</v>
      </c>
      <c r="O58" s="1">
        <v>8</v>
      </c>
      <c r="P58" s="40">
        <v>2</v>
      </c>
      <c r="Q58" s="1" t="s">
        <v>225</v>
      </c>
      <c r="R58" s="21" t="str">
        <f t="shared" si="1"/>
        <v>Russia</v>
      </c>
      <c r="S58" s="24">
        <v>1</v>
      </c>
      <c r="T58" s="1" t="s">
        <v>81</v>
      </c>
      <c r="W58" s="1" t="s">
        <v>348</v>
      </c>
      <c r="X58" s="1">
        <v>1</v>
      </c>
      <c r="Y58" s="29" t="s">
        <v>32</v>
      </c>
      <c r="AA58" s="1" t="s">
        <v>349</v>
      </c>
      <c r="AC58" s="1" t="s">
        <v>84</v>
      </c>
      <c r="AE58" s="32">
        <v>1</v>
      </c>
      <c r="AF58" s="1" t="s">
        <v>350</v>
      </c>
      <c r="AG58" s="29" t="s">
        <v>61</v>
      </c>
      <c r="AK58" s="1" t="s">
        <v>32</v>
      </c>
      <c r="AL58" s="1" t="s">
        <v>33</v>
      </c>
      <c r="AR58" s="1" t="s">
        <v>62</v>
      </c>
      <c r="AT58" s="1">
        <v>4</v>
      </c>
      <c r="AV58" s="1">
        <v>4</v>
      </c>
      <c r="AX58" s="40">
        <v>17</v>
      </c>
      <c r="AY58" s="1" t="s">
        <v>351</v>
      </c>
      <c r="AZ58" s="1" t="s">
        <v>66</v>
      </c>
      <c r="BB58" s="1">
        <v>10</v>
      </c>
      <c r="BC58" s="1" t="s">
        <v>352</v>
      </c>
      <c r="BD58" s="1" t="s">
        <v>353</v>
      </c>
      <c r="BE58" s="1" t="s">
        <v>354</v>
      </c>
    </row>
    <row r="59" spans="1:57" ht="13" x14ac:dyDescent="0.15">
      <c r="A59" s="1">
        <v>54</v>
      </c>
      <c r="B59" s="1">
        <v>54</v>
      </c>
      <c r="C59" s="1">
        <v>54</v>
      </c>
      <c r="E59" s="1" t="s">
        <v>3</v>
      </c>
      <c r="G59" s="1" t="s">
        <v>5</v>
      </c>
      <c r="H59" s="1" t="s">
        <v>6</v>
      </c>
      <c r="J59" s="2">
        <v>31102</v>
      </c>
      <c r="K59" s="34">
        <f t="shared" si="2"/>
        <v>43157</v>
      </c>
      <c r="L59" s="18">
        <f t="shared" si="0"/>
        <v>33</v>
      </c>
      <c r="M59" s="1">
        <v>6</v>
      </c>
      <c r="N59" s="1">
        <v>45</v>
      </c>
      <c r="O59" s="1">
        <v>10</v>
      </c>
      <c r="P59" s="40">
        <v>10</v>
      </c>
      <c r="Q59" s="1" t="s">
        <v>105</v>
      </c>
      <c r="R59" s="21" t="str">
        <f t="shared" si="1"/>
        <v>Europe</v>
      </c>
      <c r="S59" s="24">
        <v>1</v>
      </c>
      <c r="T59" s="1" t="s">
        <v>100</v>
      </c>
      <c r="V59" s="1" t="s">
        <v>101</v>
      </c>
      <c r="X59" s="1">
        <v>1</v>
      </c>
      <c r="Y59" s="29" t="s">
        <v>156</v>
      </c>
      <c r="AA59" s="1" t="s">
        <v>83</v>
      </c>
      <c r="AC59" s="1" t="s">
        <v>355</v>
      </c>
      <c r="AE59" s="32">
        <v>6</v>
      </c>
      <c r="AF59" s="1" t="s">
        <v>356</v>
      </c>
      <c r="AG59" s="29" t="s">
        <v>86</v>
      </c>
      <c r="AM59" s="1" t="s">
        <v>34</v>
      </c>
      <c r="AR59" s="1" t="s">
        <v>75</v>
      </c>
      <c r="AT59" s="1">
        <v>3</v>
      </c>
      <c r="AV59" s="1">
        <v>4</v>
      </c>
      <c r="AX59" s="40">
        <v>10</v>
      </c>
      <c r="AY59" s="1" t="s">
        <v>357</v>
      </c>
      <c r="AZ59" s="1" t="s">
        <v>77</v>
      </c>
      <c r="BB59" s="1">
        <v>10</v>
      </c>
      <c r="BC59" s="1" t="s">
        <v>358</v>
      </c>
      <c r="BD59" s="1" t="s">
        <v>359</v>
      </c>
      <c r="BE59" s="1" t="s">
        <v>360</v>
      </c>
    </row>
    <row r="60" spans="1:57" ht="13" x14ac:dyDescent="0.15">
      <c r="A60" s="1">
        <v>55</v>
      </c>
      <c r="B60" s="1">
        <v>55</v>
      </c>
      <c r="C60" s="1">
        <v>55</v>
      </c>
      <c r="E60" s="1" t="s">
        <v>3</v>
      </c>
      <c r="J60" s="2">
        <v>31568</v>
      </c>
      <c r="K60" s="34">
        <f t="shared" si="2"/>
        <v>43157</v>
      </c>
      <c r="L60" s="18">
        <f t="shared" si="0"/>
        <v>31</v>
      </c>
      <c r="M60" s="1">
        <v>7</v>
      </c>
      <c r="N60" s="1">
        <v>30</v>
      </c>
      <c r="O60" s="1">
        <v>7</v>
      </c>
      <c r="P60" s="40">
        <v>1</v>
      </c>
      <c r="Q60" s="1" t="s">
        <v>99</v>
      </c>
      <c r="R60" s="21" t="str">
        <f t="shared" si="1"/>
        <v>Asia</v>
      </c>
      <c r="S60" s="24">
        <v>0</v>
      </c>
      <c r="T60" s="1" t="s">
        <v>55</v>
      </c>
      <c r="V60" s="1" t="s">
        <v>56</v>
      </c>
      <c r="X60" s="1">
        <v>1</v>
      </c>
      <c r="Y60" s="29" t="s">
        <v>156</v>
      </c>
      <c r="AA60" s="1" t="s">
        <v>58</v>
      </c>
      <c r="AC60" s="1" t="s">
        <v>94</v>
      </c>
      <c r="AE60" s="32">
        <v>4</v>
      </c>
      <c r="AF60" s="1" t="s">
        <v>361</v>
      </c>
      <c r="AG60" s="29" t="s">
        <v>362</v>
      </c>
      <c r="AK60" s="1" t="s">
        <v>32</v>
      </c>
      <c r="AR60" s="1" t="s">
        <v>87</v>
      </c>
      <c r="AT60" s="1">
        <v>4</v>
      </c>
      <c r="AV60" s="1">
        <v>2</v>
      </c>
      <c r="AX60" s="40">
        <v>3</v>
      </c>
      <c r="AY60" s="1" t="s">
        <v>363</v>
      </c>
      <c r="AZ60" s="1" t="s">
        <v>77</v>
      </c>
      <c r="BB60" s="1">
        <v>10</v>
      </c>
      <c r="BC60" s="1" t="s">
        <v>364</v>
      </c>
      <c r="BD60" s="1" t="s">
        <v>365</v>
      </c>
      <c r="BE60" s="1" t="s">
        <v>366</v>
      </c>
    </row>
    <row r="61" spans="1:57" ht="13" x14ac:dyDescent="0.15">
      <c r="A61" s="1">
        <v>56</v>
      </c>
      <c r="B61" s="1">
        <v>56</v>
      </c>
      <c r="C61" s="1">
        <v>56</v>
      </c>
      <c r="E61" s="1" t="s">
        <v>3</v>
      </c>
      <c r="J61" s="2">
        <v>29644</v>
      </c>
      <c r="K61" s="34">
        <f t="shared" si="2"/>
        <v>43157</v>
      </c>
      <c r="L61" s="18">
        <f t="shared" si="0"/>
        <v>37</v>
      </c>
      <c r="M61" s="1">
        <v>7</v>
      </c>
      <c r="N61" s="1">
        <v>40</v>
      </c>
      <c r="O61" s="1">
        <v>9</v>
      </c>
      <c r="P61" s="40">
        <v>5</v>
      </c>
      <c r="Q61" s="1" t="s">
        <v>303</v>
      </c>
      <c r="R61" s="21" t="str">
        <f t="shared" si="1"/>
        <v>Europe</v>
      </c>
      <c r="S61" s="24">
        <v>0</v>
      </c>
      <c r="T61" s="1" t="s">
        <v>70</v>
      </c>
      <c r="V61" s="1" t="s">
        <v>71</v>
      </c>
      <c r="X61" s="1">
        <v>1</v>
      </c>
      <c r="Y61" s="29" t="s">
        <v>213</v>
      </c>
      <c r="AA61" s="1" t="s">
        <v>113</v>
      </c>
      <c r="AC61" s="1" t="s">
        <v>367</v>
      </c>
      <c r="AE61" s="32">
        <v>15</v>
      </c>
      <c r="AF61" s="1" t="s">
        <v>368</v>
      </c>
      <c r="AG61" s="29" t="s">
        <v>86</v>
      </c>
      <c r="AP61" s="1" t="s">
        <v>37</v>
      </c>
      <c r="AZ61" s="1" t="s">
        <v>66</v>
      </c>
      <c r="BB61" s="1">
        <v>10</v>
      </c>
      <c r="BC61" s="1" t="s">
        <v>369</v>
      </c>
      <c r="BD61" s="1" t="s">
        <v>370</v>
      </c>
      <c r="BE61" s="1" t="s">
        <v>371</v>
      </c>
    </row>
    <row r="62" spans="1:57" ht="13" x14ac:dyDescent="0.15">
      <c r="A62" s="1">
        <v>57</v>
      </c>
      <c r="B62" s="1">
        <v>57</v>
      </c>
      <c r="C62" s="1">
        <v>57</v>
      </c>
      <c r="E62" s="1" t="s">
        <v>3</v>
      </c>
      <c r="F62" s="1" t="s">
        <v>4</v>
      </c>
      <c r="G62" s="1" t="s">
        <v>5</v>
      </c>
      <c r="H62" s="1" t="s">
        <v>6</v>
      </c>
      <c r="J62" s="2">
        <v>31104</v>
      </c>
      <c r="K62" s="34">
        <f t="shared" si="2"/>
        <v>43157</v>
      </c>
      <c r="L62" s="18">
        <f t="shared" si="0"/>
        <v>33</v>
      </c>
      <c r="M62" s="1">
        <v>8</v>
      </c>
      <c r="N62" s="1">
        <v>0</v>
      </c>
      <c r="O62" s="1">
        <v>8</v>
      </c>
      <c r="P62" s="40">
        <v>15</v>
      </c>
      <c r="Q62" s="1" t="s">
        <v>123</v>
      </c>
      <c r="R62" s="21" t="str">
        <f t="shared" si="1"/>
        <v>North &amp; South America</v>
      </c>
      <c r="S62" s="24">
        <v>1</v>
      </c>
      <c r="T62" s="1" t="s">
        <v>55</v>
      </c>
      <c r="V62" s="1" t="s">
        <v>106</v>
      </c>
      <c r="X62" s="1">
        <v>1</v>
      </c>
      <c r="Y62" s="29" t="s">
        <v>31</v>
      </c>
      <c r="AA62" s="1" t="s">
        <v>83</v>
      </c>
      <c r="AC62" s="1" t="s">
        <v>94</v>
      </c>
      <c r="AE62" s="32">
        <v>1</v>
      </c>
      <c r="AG62" s="29" t="s">
        <v>86</v>
      </c>
      <c r="AM62" s="1" t="s">
        <v>34</v>
      </c>
      <c r="AR62" s="1" t="s">
        <v>62</v>
      </c>
      <c r="AU62" s="1">
        <v>30</v>
      </c>
      <c r="AW62" s="1">
        <v>30</v>
      </c>
      <c r="AX62" s="40">
        <v>24</v>
      </c>
      <c r="AY62" s="1" t="s">
        <v>372</v>
      </c>
      <c r="AZ62" s="1" t="s">
        <v>77</v>
      </c>
      <c r="BB62" s="1">
        <v>10</v>
      </c>
      <c r="BC62" s="1" t="s">
        <v>204</v>
      </c>
      <c r="BD62" s="1" t="s">
        <v>204</v>
      </c>
      <c r="BE62" s="1" t="s">
        <v>373</v>
      </c>
    </row>
    <row r="63" spans="1:57" ht="13" x14ac:dyDescent="0.15">
      <c r="A63" s="1">
        <v>58</v>
      </c>
      <c r="B63" s="1">
        <v>58</v>
      </c>
      <c r="C63" s="1">
        <v>58</v>
      </c>
      <c r="D63" s="1" t="s">
        <v>2</v>
      </c>
      <c r="E63" s="1" t="s">
        <v>3</v>
      </c>
      <c r="J63" s="2">
        <v>33049</v>
      </c>
      <c r="K63" s="34">
        <f t="shared" si="2"/>
        <v>43157</v>
      </c>
      <c r="L63" s="18">
        <f t="shared" si="0"/>
        <v>27</v>
      </c>
      <c r="M63" s="1">
        <v>7</v>
      </c>
      <c r="N63" s="1">
        <v>90</v>
      </c>
      <c r="O63" s="1">
        <v>14</v>
      </c>
      <c r="P63" s="40">
        <v>5</v>
      </c>
      <c r="Q63" s="1" t="s">
        <v>123</v>
      </c>
      <c r="R63" s="21" t="str">
        <f t="shared" si="1"/>
        <v>North &amp; South America</v>
      </c>
      <c r="S63" s="24">
        <v>1</v>
      </c>
      <c r="T63" s="1" t="s">
        <v>70</v>
      </c>
      <c r="V63" s="1" t="s">
        <v>101</v>
      </c>
      <c r="X63" s="1">
        <v>1</v>
      </c>
      <c r="Y63" s="29" t="s">
        <v>213</v>
      </c>
      <c r="AA63" s="1" t="s">
        <v>83</v>
      </c>
      <c r="AC63" s="1" t="s">
        <v>94</v>
      </c>
      <c r="AE63" s="32">
        <v>4</v>
      </c>
      <c r="AF63" s="1" t="s">
        <v>374</v>
      </c>
      <c r="AG63" s="29" t="s">
        <v>61</v>
      </c>
      <c r="AM63" s="1" t="s">
        <v>34</v>
      </c>
      <c r="AR63" s="1" t="s">
        <v>75</v>
      </c>
      <c r="AT63" s="1">
        <v>6</v>
      </c>
      <c r="AV63" s="1">
        <v>5</v>
      </c>
      <c r="AX63" s="40">
        <v>15</v>
      </c>
      <c r="AY63" s="1" t="s">
        <v>375</v>
      </c>
      <c r="AZ63" s="1" t="s">
        <v>376</v>
      </c>
      <c r="BB63" s="1">
        <v>9</v>
      </c>
      <c r="BC63" s="1" t="s">
        <v>377</v>
      </c>
      <c r="BD63" s="1" t="s">
        <v>378</v>
      </c>
    </row>
    <row r="64" spans="1:57" ht="13" x14ac:dyDescent="0.15">
      <c r="A64" s="1">
        <v>59</v>
      </c>
      <c r="B64" s="1">
        <v>59</v>
      </c>
      <c r="C64" s="1">
        <v>59</v>
      </c>
      <c r="D64" s="1" t="s">
        <v>2</v>
      </c>
      <c r="J64" s="2">
        <v>28389</v>
      </c>
      <c r="K64" s="34">
        <f t="shared" si="2"/>
        <v>43157</v>
      </c>
      <c r="L64" s="18">
        <f t="shared" si="0"/>
        <v>40</v>
      </c>
      <c r="M64" s="1">
        <v>7</v>
      </c>
      <c r="N64" s="1">
        <v>45</v>
      </c>
      <c r="O64" s="1">
        <v>10</v>
      </c>
      <c r="P64" s="40">
        <v>2</v>
      </c>
      <c r="Q64" s="1" t="s">
        <v>189</v>
      </c>
      <c r="R64" s="21" t="str">
        <f t="shared" si="1"/>
        <v>North &amp; South America</v>
      </c>
      <c r="S64" s="24">
        <v>0</v>
      </c>
      <c r="T64" s="1" t="s">
        <v>124</v>
      </c>
      <c r="V64" s="1" t="s">
        <v>106</v>
      </c>
      <c r="X64" s="1">
        <v>1</v>
      </c>
      <c r="Y64" s="29" t="s">
        <v>156</v>
      </c>
      <c r="AA64" s="1" t="s">
        <v>349</v>
      </c>
      <c r="AC64" s="1" t="s">
        <v>84</v>
      </c>
      <c r="AE64" s="32">
        <v>1</v>
      </c>
      <c r="AF64" s="1" t="s">
        <v>379</v>
      </c>
      <c r="AG64" s="29" t="s">
        <v>86</v>
      </c>
      <c r="AK64" s="1" t="s">
        <v>32</v>
      </c>
      <c r="AR64" s="1" t="s">
        <v>87</v>
      </c>
      <c r="AU64" s="1">
        <v>10</v>
      </c>
      <c r="AW64" s="1">
        <v>12</v>
      </c>
      <c r="AX64" s="40">
        <v>80</v>
      </c>
      <c r="AY64" s="1" t="s">
        <v>380</v>
      </c>
      <c r="AZ64" s="1" t="s">
        <v>66</v>
      </c>
      <c r="BB64" s="1">
        <v>10</v>
      </c>
      <c r="BC64" s="1" t="s">
        <v>381</v>
      </c>
      <c r="BD64" s="1" t="s">
        <v>208</v>
      </c>
    </row>
    <row r="65" spans="1:57" ht="13" x14ac:dyDescent="0.15">
      <c r="A65" s="1">
        <v>60</v>
      </c>
      <c r="B65" s="1">
        <v>60</v>
      </c>
      <c r="C65" s="1">
        <v>60</v>
      </c>
      <c r="H65" s="1" t="s">
        <v>6</v>
      </c>
      <c r="J65" s="2">
        <v>24534</v>
      </c>
      <c r="K65" s="34">
        <f t="shared" si="2"/>
        <v>43157</v>
      </c>
      <c r="L65" s="18">
        <f t="shared" si="0"/>
        <v>51</v>
      </c>
      <c r="M65" s="1">
        <v>6</v>
      </c>
      <c r="N65" s="1">
        <v>30</v>
      </c>
      <c r="O65" s="1">
        <v>8</v>
      </c>
      <c r="P65" s="40">
        <v>104</v>
      </c>
      <c r="Q65" s="1" t="s">
        <v>99</v>
      </c>
      <c r="R65" s="21" t="str">
        <f t="shared" si="1"/>
        <v>Asia</v>
      </c>
      <c r="S65" s="24">
        <v>0</v>
      </c>
      <c r="T65" s="1" t="s">
        <v>55</v>
      </c>
      <c r="V65" s="1" t="s">
        <v>71</v>
      </c>
      <c r="X65" s="1">
        <v>1</v>
      </c>
      <c r="Y65" s="29" t="s">
        <v>213</v>
      </c>
      <c r="AA65" s="1" t="s">
        <v>382</v>
      </c>
      <c r="AC65" s="1" t="s">
        <v>94</v>
      </c>
      <c r="AE65" s="32">
        <v>27</v>
      </c>
      <c r="AF65" s="1" t="s">
        <v>383</v>
      </c>
      <c r="AG65" s="29" t="s">
        <v>61</v>
      </c>
      <c r="AK65" s="1" t="s">
        <v>32</v>
      </c>
      <c r="AR65" s="1" t="s">
        <v>75</v>
      </c>
      <c r="AT65" s="1">
        <v>6</v>
      </c>
      <c r="AV65" s="1">
        <v>6</v>
      </c>
      <c r="AX65" s="40">
        <v>4</v>
      </c>
      <c r="AY65" s="1" t="s">
        <v>384</v>
      </c>
      <c r="AZ65" s="1" t="s">
        <v>66</v>
      </c>
      <c r="BB65" s="1">
        <v>10</v>
      </c>
      <c r="BC65" s="1" t="s">
        <v>385</v>
      </c>
      <c r="BD65" s="1" t="s">
        <v>386</v>
      </c>
      <c r="BE65" s="1" t="s">
        <v>387</v>
      </c>
    </row>
    <row r="66" spans="1:57" ht="13" x14ac:dyDescent="0.15">
      <c r="A66" s="1">
        <v>61</v>
      </c>
      <c r="B66" s="1">
        <v>61</v>
      </c>
      <c r="C66" s="1">
        <v>61</v>
      </c>
      <c r="D66" s="1" t="s">
        <v>2</v>
      </c>
      <c r="J66" s="2">
        <v>31598</v>
      </c>
      <c r="K66" s="34">
        <f t="shared" si="2"/>
        <v>43157</v>
      </c>
      <c r="L66" s="18">
        <f t="shared" si="0"/>
        <v>31</v>
      </c>
      <c r="M66" s="1">
        <v>7</v>
      </c>
      <c r="N66" s="1">
        <v>30</v>
      </c>
      <c r="O66" s="1">
        <v>12</v>
      </c>
      <c r="P66" s="40">
        <v>12</v>
      </c>
      <c r="Q66" s="1" t="s">
        <v>135</v>
      </c>
      <c r="R66" s="21" t="str">
        <f t="shared" si="1"/>
        <v>Europe</v>
      </c>
      <c r="S66" s="24">
        <v>0</v>
      </c>
      <c r="T66" s="1" t="s">
        <v>388</v>
      </c>
      <c r="V66" s="1" t="s">
        <v>56</v>
      </c>
      <c r="X66" s="1">
        <v>1</v>
      </c>
      <c r="Y66" s="29" t="s">
        <v>31</v>
      </c>
      <c r="AA66" s="1" t="s">
        <v>83</v>
      </c>
      <c r="AC66" s="1" t="s">
        <v>126</v>
      </c>
      <c r="AE66" s="32">
        <v>1</v>
      </c>
      <c r="AF66" s="1" t="s">
        <v>389</v>
      </c>
      <c r="AG66" s="29" t="s">
        <v>86</v>
      </c>
      <c r="AJ66" s="1" t="s">
        <v>31</v>
      </c>
      <c r="AR66" s="1" t="s">
        <v>87</v>
      </c>
      <c r="AU66" s="1">
        <v>12</v>
      </c>
      <c r="AW66" s="1">
        <v>12</v>
      </c>
      <c r="AX66" s="40">
        <v>8</v>
      </c>
      <c r="AY66" s="1" t="s">
        <v>390</v>
      </c>
      <c r="AZ66" s="1" t="s">
        <v>77</v>
      </c>
      <c r="BB66" s="1">
        <v>8</v>
      </c>
      <c r="BC66" s="1" t="s">
        <v>391</v>
      </c>
      <c r="BD66" s="1" t="s">
        <v>392</v>
      </c>
      <c r="BE66" s="1" t="s">
        <v>141</v>
      </c>
    </row>
    <row r="67" spans="1:57" ht="13" x14ac:dyDescent="0.15">
      <c r="A67" s="1">
        <v>62</v>
      </c>
      <c r="B67" s="1">
        <v>62</v>
      </c>
      <c r="C67" s="1">
        <v>62</v>
      </c>
      <c r="D67" s="1" t="s">
        <v>2</v>
      </c>
      <c r="H67" s="1" t="s">
        <v>6</v>
      </c>
      <c r="J67" s="2">
        <v>27179</v>
      </c>
      <c r="K67" s="34">
        <f t="shared" si="2"/>
        <v>43157</v>
      </c>
      <c r="L67" s="18">
        <f t="shared" si="0"/>
        <v>43</v>
      </c>
      <c r="M67" s="1">
        <v>7</v>
      </c>
      <c r="N67" s="1">
        <v>40</v>
      </c>
      <c r="O67" s="1">
        <v>12</v>
      </c>
      <c r="P67" s="40">
        <v>10</v>
      </c>
      <c r="Q67" s="1" t="s">
        <v>91</v>
      </c>
      <c r="R67" s="21" t="str">
        <f t="shared" si="1"/>
        <v>Asia</v>
      </c>
      <c r="S67" s="24">
        <v>0</v>
      </c>
      <c r="T67" s="1" t="s">
        <v>55</v>
      </c>
      <c r="V67" s="1" t="s">
        <v>71</v>
      </c>
      <c r="X67" s="1">
        <v>1</v>
      </c>
      <c r="Y67" s="29" t="s">
        <v>7</v>
      </c>
      <c r="AB67" s="1" t="s">
        <v>393</v>
      </c>
      <c r="AC67" s="1" t="s">
        <v>355</v>
      </c>
      <c r="AE67" s="32">
        <v>15</v>
      </c>
      <c r="AG67" s="29" t="s">
        <v>86</v>
      </c>
      <c r="AP67" s="1" t="s">
        <v>37</v>
      </c>
      <c r="BA67" s="1" t="s">
        <v>394</v>
      </c>
      <c r="BB67" s="1">
        <v>8</v>
      </c>
      <c r="BC67" s="1" t="s">
        <v>395</v>
      </c>
      <c r="BD67" s="1" t="s">
        <v>396</v>
      </c>
    </row>
    <row r="68" spans="1:57" ht="13" x14ac:dyDescent="0.15">
      <c r="A68" s="1">
        <v>63</v>
      </c>
      <c r="B68" s="1">
        <v>63</v>
      </c>
      <c r="C68" s="1">
        <v>63</v>
      </c>
      <c r="F68" s="1" t="s">
        <v>4</v>
      </c>
      <c r="H68" s="1" t="s">
        <v>6</v>
      </c>
      <c r="J68" s="2">
        <v>43086</v>
      </c>
      <c r="K68" s="34">
        <f t="shared" si="2"/>
        <v>43157</v>
      </c>
      <c r="L68" s="18">
        <f t="shared" si="0"/>
        <v>0</v>
      </c>
      <c r="M68" s="1">
        <v>8</v>
      </c>
      <c r="N68" s="1">
        <v>30</v>
      </c>
      <c r="O68" s="1">
        <v>5</v>
      </c>
      <c r="P68" s="40">
        <v>5</v>
      </c>
      <c r="Q68" s="1" t="s">
        <v>99</v>
      </c>
      <c r="R68" s="21" t="str">
        <f t="shared" si="1"/>
        <v>Asia</v>
      </c>
      <c r="S68" s="24">
        <v>1</v>
      </c>
      <c r="T68" s="1" t="s">
        <v>70</v>
      </c>
      <c r="V68" s="1" t="s">
        <v>101</v>
      </c>
      <c r="X68" s="1">
        <v>1</v>
      </c>
      <c r="Y68" s="29" t="s">
        <v>72</v>
      </c>
      <c r="AB68" s="1" t="s">
        <v>397</v>
      </c>
      <c r="AC68" s="1" t="s">
        <v>59</v>
      </c>
      <c r="AE68" s="32">
        <v>8</v>
      </c>
      <c r="AF68" s="1" t="s">
        <v>398</v>
      </c>
      <c r="AG68" s="29" t="s">
        <v>74</v>
      </c>
      <c r="AM68" s="1" t="s">
        <v>34</v>
      </c>
      <c r="AR68" s="1" t="s">
        <v>75</v>
      </c>
      <c r="AU68" s="1">
        <v>10</v>
      </c>
      <c r="AV68" s="1">
        <v>6</v>
      </c>
      <c r="AX68" s="40">
        <v>20</v>
      </c>
      <c r="AY68" s="1" t="s">
        <v>399</v>
      </c>
      <c r="AZ68" s="1" t="s">
        <v>77</v>
      </c>
      <c r="BB68" s="1">
        <v>10</v>
      </c>
      <c r="BC68" s="1" t="s">
        <v>400</v>
      </c>
      <c r="BD68" s="1" t="s">
        <v>401</v>
      </c>
      <c r="BE68" s="1" t="s">
        <v>118</v>
      </c>
    </row>
    <row r="69" spans="1:57" ht="13" x14ac:dyDescent="0.15">
      <c r="A69" s="1">
        <v>64</v>
      </c>
      <c r="B69" s="1">
        <v>64</v>
      </c>
      <c r="C69" s="1">
        <v>64</v>
      </c>
      <c r="D69" s="1" t="s">
        <v>2</v>
      </c>
      <c r="J69" s="2">
        <v>34393</v>
      </c>
      <c r="K69" s="34">
        <f t="shared" si="2"/>
        <v>43157</v>
      </c>
      <c r="L69" s="18">
        <f t="shared" si="0"/>
        <v>24</v>
      </c>
      <c r="M69" s="1">
        <v>8</v>
      </c>
      <c r="N69" s="1">
        <v>20</v>
      </c>
      <c r="O69" s="1">
        <v>11</v>
      </c>
      <c r="P69" s="40">
        <v>11</v>
      </c>
      <c r="Q69" s="1" t="s">
        <v>99</v>
      </c>
      <c r="R69" s="21" t="str">
        <f t="shared" si="1"/>
        <v>Asia</v>
      </c>
      <c r="S69" s="24">
        <v>1</v>
      </c>
      <c r="T69" s="1" t="s">
        <v>55</v>
      </c>
      <c r="V69" s="1" t="s">
        <v>71</v>
      </c>
      <c r="X69" s="1">
        <v>1</v>
      </c>
      <c r="Y69" s="29" t="s">
        <v>31</v>
      </c>
      <c r="AA69" s="1" t="s">
        <v>83</v>
      </c>
      <c r="AC69" s="1" t="s">
        <v>94</v>
      </c>
      <c r="AE69" s="32">
        <v>1</v>
      </c>
      <c r="AF69" s="1" t="s">
        <v>402</v>
      </c>
      <c r="AG69" s="29" t="s">
        <v>362</v>
      </c>
      <c r="AK69" s="1" t="s">
        <v>32</v>
      </c>
      <c r="AR69" s="1" t="s">
        <v>62</v>
      </c>
      <c r="AT69" s="1">
        <v>5</v>
      </c>
      <c r="AV69" s="1">
        <v>5</v>
      </c>
      <c r="AX69" s="40">
        <v>100</v>
      </c>
      <c r="AY69" s="1" t="s">
        <v>403</v>
      </c>
      <c r="AZ69" s="1" t="s">
        <v>77</v>
      </c>
      <c r="BB69" s="1">
        <v>10</v>
      </c>
      <c r="BC69" s="1" t="s">
        <v>404</v>
      </c>
      <c r="BD69" s="1" t="s">
        <v>405</v>
      </c>
      <c r="BE69" s="1" t="s">
        <v>141</v>
      </c>
    </row>
    <row r="70" spans="1:57" ht="13" x14ac:dyDescent="0.15">
      <c r="A70" s="1">
        <v>65</v>
      </c>
      <c r="B70" s="1">
        <v>65</v>
      </c>
      <c r="C70" s="1">
        <v>65</v>
      </c>
      <c r="D70" s="1" t="s">
        <v>2</v>
      </c>
      <c r="G70" s="1" t="s">
        <v>5</v>
      </c>
      <c r="H70" s="1" t="s">
        <v>6</v>
      </c>
      <c r="J70" s="2">
        <v>30275</v>
      </c>
      <c r="K70" s="34">
        <f t="shared" si="2"/>
        <v>43157</v>
      </c>
      <c r="L70" s="18">
        <f t="shared" ref="L70:L133" si="3">INT((K70-J70)/365)</f>
        <v>35</v>
      </c>
      <c r="M70" s="1">
        <v>7</v>
      </c>
      <c r="N70" s="1">
        <v>45</v>
      </c>
      <c r="O70" s="1">
        <v>12</v>
      </c>
      <c r="P70" s="40">
        <v>30</v>
      </c>
      <c r="Q70" s="1" t="s">
        <v>99</v>
      </c>
      <c r="R70" s="21" t="str">
        <f t="shared" ref="R70:R133" si="4">IF(Q70="China","Asia",IF(Q70="Japan","Asia",IF(Q70="Singapore","Asia",IF(Q70="Canada","Canada",IF(Q70="India","Asia",IF(Q70="US","North &amp; South America",IF(Q70="Mexico","North &amp; South America",IF(Q70="Argentina","North &amp; South America",IF(Q70="Russia","Russia","Europe")))))))))</f>
        <v>Asia</v>
      </c>
      <c r="S70" s="24">
        <v>1</v>
      </c>
      <c r="T70" s="1" t="s">
        <v>70</v>
      </c>
      <c r="V70" s="1" t="s">
        <v>106</v>
      </c>
      <c r="X70" s="1">
        <v>1</v>
      </c>
      <c r="Y70" s="29" t="s">
        <v>406</v>
      </c>
      <c r="AA70" s="1" t="s">
        <v>83</v>
      </c>
      <c r="AC70" s="1" t="s">
        <v>94</v>
      </c>
      <c r="AE70" s="32">
        <v>10</v>
      </c>
      <c r="AF70" s="1" t="s">
        <v>407</v>
      </c>
      <c r="AG70" s="29" t="s">
        <v>74</v>
      </c>
      <c r="AM70" s="1" t="s">
        <v>34</v>
      </c>
      <c r="AR70" s="1" t="s">
        <v>75</v>
      </c>
      <c r="AT70" s="1">
        <v>6</v>
      </c>
      <c r="AV70" s="1">
        <v>2</v>
      </c>
      <c r="AX70" s="40">
        <v>2</v>
      </c>
      <c r="AY70" s="1" t="s">
        <v>408</v>
      </c>
      <c r="AZ70" s="1" t="s">
        <v>77</v>
      </c>
      <c r="BB70" s="1">
        <v>10</v>
      </c>
      <c r="BC70" s="1" t="s">
        <v>409</v>
      </c>
      <c r="BD70" s="1" t="s">
        <v>410</v>
      </c>
    </row>
    <row r="71" spans="1:57" ht="13" x14ac:dyDescent="0.15">
      <c r="A71" s="1">
        <v>66</v>
      </c>
      <c r="B71" s="1">
        <v>66</v>
      </c>
      <c r="C71" s="1">
        <v>66</v>
      </c>
      <c r="D71" s="1" t="s">
        <v>2</v>
      </c>
      <c r="H71" s="1" t="s">
        <v>6</v>
      </c>
      <c r="J71" s="2">
        <v>31012</v>
      </c>
      <c r="K71" s="34">
        <f t="shared" ref="K71:K134" si="5">K70</f>
        <v>43157</v>
      </c>
      <c r="L71" s="18">
        <f t="shared" si="3"/>
        <v>33</v>
      </c>
      <c r="M71" s="1">
        <v>8</v>
      </c>
      <c r="N71" s="1">
        <v>0</v>
      </c>
      <c r="O71" s="1">
        <v>9</v>
      </c>
      <c r="P71" s="40">
        <v>12</v>
      </c>
      <c r="Q71" s="1" t="s">
        <v>91</v>
      </c>
      <c r="R71" s="21" t="str">
        <f t="shared" si="4"/>
        <v>Asia</v>
      </c>
      <c r="S71" s="24">
        <v>1</v>
      </c>
      <c r="T71" s="1" t="s">
        <v>100</v>
      </c>
      <c r="V71" s="1" t="s">
        <v>106</v>
      </c>
      <c r="X71" s="1">
        <v>1</v>
      </c>
      <c r="Y71" s="29" t="s">
        <v>411</v>
      </c>
      <c r="AB71" s="1" t="s">
        <v>412</v>
      </c>
      <c r="AC71" s="1" t="s">
        <v>94</v>
      </c>
      <c r="AE71" s="32">
        <v>10</v>
      </c>
      <c r="AF71" s="1" t="s">
        <v>413</v>
      </c>
      <c r="AG71" s="29" t="s">
        <v>61</v>
      </c>
      <c r="AJ71" s="1" t="s">
        <v>31</v>
      </c>
      <c r="AR71" s="1" t="s">
        <v>75</v>
      </c>
      <c r="AU71" s="1">
        <v>20</v>
      </c>
      <c r="AV71" s="1">
        <v>2</v>
      </c>
      <c r="AX71" s="40">
        <v>48</v>
      </c>
      <c r="AY71" s="1" t="s">
        <v>414</v>
      </c>
      <c r="BA71" s="1" t="s">
        <v>415</v>
      </c>
      <c r="BB71" s="1">
        <v>10</v>
      </c>
      <c r="BC71" s="1" t="s">
        <v>416</v>
      </c>
      <c r="BD71" s="1" t="s">
        <v>417</v>
      </c>
    </row>
    <row r="72" spans="1:57" ht="13" x14ac:dyDescent="0.15">
      <c r="A72" s="1">
        <v>67</v>
      </c>
      <c r="B72" s="1">
        <v>67</v>
      </c>
      <c r="C72" s="1">
        <v>67</v>
      </c>
      <c r="D72" s="1" t="s">
        <v>2</v>
      </c>
      <c r="E72" s="1" t="s">
        <v>3</v>
      </c>
      <c r="H72" s="1" t="s">
        <v>6</v>
      </c>
      <c r="J72" s="2">
        <v>31954</v>
      </c>
      <c r="K72" s="34">
        <f t="shared" si="5"/>
        <v>43157</v>
      </c>
      <c r="L72" s="18">
        <f t="shared" si="3"/>
        <v>30</v>
      </c>
      <c r="M72" s="1">
        <v>8</v>
      </c>
      <c r="N72" s="1">
        <v>40</v>
      </c>
      <c r="O72" s="1">
        <v>12</v>
      </c>
      <c r="P72" s="40">
        <v>6</v>
      </c>
      <c r="Q72" s="1" t="s">
        <v>123</v>
      </c>
      <c r="R72" s="21" t="str">
        <f t="shared" si="4"/>
        <v>North &amp; South America</v>
      </c>
      <c r="S72" s="24">
        <v>0</v>
      </c>
      <c r="T72" s="1" t="s">
        <v>70</v>
      </c>
      <c r="V72" s="1" t="s">
        <v>56</v>
      </c>
      <c r="X72" s="1">
        <v>1</v>
      </c>
      <c r="Y72" s="29" t="s">
        <v>31</v>
      </c>
      <c r="AA72" s="1" t="s">
        <v>83</v>
      </c>
      <c r="AC72" s="1" t="s">
        <v>418</v>
      </c>
      <c r="AE72" s="32">
        <v>2</v>
      </c>
      <c r="AF72" s="1" t="s">
        <v>419</v>
      </c>
      <c r="AG72" s="29" t="s">
        <v>86</v>
      </c>
      <c r="AK72" s="1" t="s">
        <v>32</v>
      </c>
      <c r="AR72" s="1" t="s">
        <v>75</v>
      </c>
      <c r="AT72" s="1">
        <v>6</v>
      </c>
      <c r="AW72" s="1">
        <v>10</v>
      </c>
      <c r="AX72" s="40">
        <v>240</v>
      </c>
      <c r="AY72" s="1" t="s">
        <v>420</v>
      </c>
      <c r="AZ72" s="1" t="s">
        <v>66</v>
      </c>
      <c r="BB72" s="1">
        <v>7</v>
      </c>
      <c r="BC72" s="1" t="s">
        <v>421</v>
      </c>
      <c r="BD72" s="1" t="s">
        <v>422</v>
      </c>
      <c r="BE72" s="1" t="s">
        <v>423</v>
      </c>
    </row>
    <row r="73" spans="1:57" ht="13" x14ac:dyDescent="0.15">
      <c r="A73" s="1">
        <v>68</v>
      </c>
      <c r="B73" s="1">
        <v>68</v>
      </c>
      <c r="C73" s="1">
        <v>68</v>
      </c>
      <c r="E73" s="1" t="s">
        <v>3</v>
      </c>
      <c r="J73" s="2">
        <v>30413</v>
      </c>
      <c r="K73" s="34">
        <f t="shared" si="5"/>
        <v>43157</v>
      </c>
      <c r="L73" s="18">
        <f t="shared" si="3"/>
        <v>34</v>
      </c>
      <c r="M73" s="1">
        <v>8</v>
      </c>
      <c r="N73" s="1">
        <v>50</v>
      </c>
      <c r="O73" s="1">
        <v>2</v>
      </c>
      <c r="P73" s="40">
        <v>3</v>
      </c>
      <c r="Q73" s="1" t="s">
        <v>225</v>
      </c>
      <c r="R73" s="21" t="str">
        <f t="shared" si="4"/>
        <v>Russia</v>
      </c>
      <c r="S73" s="24">
        <v>1</v>
      </c>
      <c r="T73" s="1" t="s">
        <v>100</v>
      </c>
      <c r="V73" s="1" t="s">
        <v>106</v>
      </c>
      <c r="X73" s="1">
        <v>1</v>
      </c>
      <c r="Y73" s="29" t="s">
        <v>57</v>
      </c>
      <c r="AA73" s="1" t="s">
        <v>93</v>
      </c>
      <c r="AC73" s="1" t="s">
        <v>157</v>
      </c>
      <c r="AE73" s="32">
        <v>11</v>
      </c>
      <c r="AF73" s="1" t="s">
        <v>424</v>
      </c>
      <c r="AG73" s="29" t="s">
        <v>86</v>
      </c>
      <c r="AM73" s="1" t="s">
        <v>34</v>
      </c>
      <c r="AR73" s="1" t="s">
        <v>62</v>
      </c>
      <c r="AU73" s="1">
        <v>8</v>
      </c>
      <c r="AV73" s="1">
        <v>2</v>
      </c>
      <c r="AX73" s="40">
        <v>2</v>
      </c>
      <c r="AY73" s="1" t="s">
        <v>425</v>
      </c>
      <c r="AZ73" s="1" t="s">
        <v>77</v>
      </c>
      <c r="BB73" s="1">
        <v>9</v>
      </c>
      <c r="BC73" s="1" t="s">
        <v>426</v>
      </c>
      <c r="BD73" s="1" t="s">
        <v>427</v>
      </c>
      <c r="BE73" s="1" t="s">
        <v>428</v>
      </c>
    </row>
    <row r="74" spans="1:57" ht="13" x14ac:dyDescent="0.15">
      <c r="A74" s="1">
        <v>69</v>
      </c>
      <c r="B74" s="1">
        <v>69</v>
      </c>
      <c r="C74" s="1">
        <v>69</v>
      </c>
      <c r="E74" s="1" t="s">
        <v>3</v>
      </c>
      <c r="H74" s="1" t="s">
        <v>6</v>
      </c>
      <c r="J74" s="2">
        <v>42956</v>
      </c>
      <c r="K74" s="34">
        <f t="shared" si="5"/>
        <v>43157</v>
      </c>
      <c r="L74" s="18">
        <f t="shared" si="3"/>
        <v>0</v>
      </c>
      <c r="M74" s="1">
        <v>7</v>
      </c>
      <c r="N74" s="1">
        <v>0</v>
      </c>
      <c r="O74" s="1">
        <v>5</v>
      </c>
      <c r="P74" s="40">
        <v>5</v>
      </c>
      <c r="Q74" s="1" t="s">
        <v>123</v>
      </c>
      <c r="R74" s="21" t="str">
        <f t="shared" si="4"/>
        <v>North &amp; South America</v>
      </c>
      <c r="S74" s="24">
        <v>1</v>
      </c>
      <c r="T74" s="1" t="s">
        <v>70</v>
      </c>
      <c r="V74" s="1" t="s">
        <v>101</v>
      </c>
      <c r="X74" s="1">
        <v>0</v>
      </c>
      <c r="AG74" s="29" t="s">
        <v>61</v>
      </c>
      <c r="AK74" s="1" t="s">
        <v>32</v>
      </c>
      <c r="AR74" s="1" t="s">
        <v>87</v>
      </c>
      <c r="AT74" s="1">
        <v>6</v>
      </c>
      <c r="AV74" s="1">
        <v>6</v>
      </c>
      <c r="AX74" s="40">
        <v>5</v>
      </c>
      <c r="AY74" s="1" t="s">
        <v>429</v>
      </c>
      <c r="BA74" s="1" t="s">
        <v>430</v>
      </c>
      <c r="BB74" s="1">
        <v>9</v>
      </c>
      <c r="BC74" s="1" t="s">
        <v>431</v>
      </c>
      <c r="BD74" s="1" t="s">
        <v>432</v>
      </c>
      <c r="BE74" s="1" t="s">
        <v>433</v>
      </c>
    </row>
    <row r="75" spans="1:57" ht="13" x14ac:dyDescent="0.15">
      <c r="A75" s="1">
        <v>70</v>
      </c>
      <c r="B75" s="1">
        <v>70</v>
      </c>
      <c r="C75" s="1">
        <v>70</v>
      </c>
      <c r="D75" s="1" t="s">
        <v>2</v>
      </c>
      <c r="E75" s="1" t="s">
        <v>3</v>
      </c>
      <c r="F75" s="1" t="s">
        <v>4</v>
      </c>
      <c r="G75" s="1" t="s">
        <v>5</v>
      </c>
      <c r="H75" s="1" t="s">
        <v>6</v>
      </c>
      <c r="J75" s="2">
        <v>34861</v>
      </c>
      <c r="K75" s="34">
        <f t="shared" si="5"/>
        <v>43157</v>
      </c>
      <c r="L75" s="18">
        <f t="shared" si="3"/>
        <v>22</v>
      </c>
      <c r="M75" s="1">
        <v>7</v>
      </c>
      <c r="N75" s="1">
        <v>40</v>
      </c>
      <c r="O75" s="1">
        <v>56</v>
      </c>
      <c r="P75" s="40">
        <v>3</v>
      </c>
      <c r="Q75" s="1" t="s">
        <v>225</v>
      </c>
      <c r="R75" s="21" t="str">
        <f t="shared" si="4"/>
        <v>Russia</v>
      </c>
      <c r="S75" s="24">
        <v>0</v>
      </c>
      <c r="T75" s="1" t="s">
        <v>81</v>
      </c>
      <c r="V75" s="1" t="s">
        <v>106</v>
      </c>
      <c r="X75" s="1">
        <v>1</v>
      </c>
      <c r="Y75" s="29" t="s">
        <v>7</v>
      </c>
      <c r="AA75" s="1" t="s">
        <v>113</v>
      </c>
      <c r="AC75" s="1" t="s">
        <v>94</v>
      </c>
      <c r="AE75" s="32">
        <v>3</v>
      </c>
      <c r="AF75" s="1" t="s">
        <v>434</v>
      </c>
      <c r="AG75" s="29" t="s">
        <v>362</v>
      </c>
      <c r="AH75" s="1" t="s">
        <v>29</v>
      </c>
      <c r="AM75" s="1" t="s">
        <v>34</v>
      </c>
      <c r="AQ75" s="1" t="s">
        <v>435</v>
      </c>
      <c r="AR75" s="1" t="s">
        <v>163</v>
      </c>
      <c r="AT75" s="1">
        <v>6</v>
      </c>
      <c r="AW75" s="1">
        <v>10</v>
      </c>
      <c r="AX75" s="40">
        <v>40</v>
      </c>
      <c r="AY75" s="1" t="s">
        <v>436</v>
      </c>
      <c r="AZ75" s="1" t="s">
        <v>77</v>
      </c>
      <c r="BB75" s="1">
        <v>10</v>
      </c>
      <c r="BC75" s="1" t="s">
        <v>437</v>
      </c>
      <c r="BD75" s="1" t="s">
        <v>438</v>
      </c>
    </row>
    <row r="76" spans="1:57" ht="13" x14ac:dyDescent="0.15">
      <c r="A76" s="1">
        <v>71</v>
      </c>
      <c r="B76" s="1">
        <v>71</v>
      </c>
      <c r="C76" s="1">
        <v>71</v>
      </c>
      <c r="H76" s="1" t="s">
        <v>6</v>
      </c>
      <c r="J76" s="2">
        <v>31700</v>
      </c>
      <c r="K76" s="34">
        <f t="shared" si="5"/>
        <v>43157</v>
      </c>
      <c r="L76" s="18">
        <f t="shared" si="3"/>
        <v>31</v>
      </c>
      <c r="M76" s="1">
        <v>8</v>
      </c>
      <c r="N76" s="1">
        <v>30</v>
      </c>
      <c r="O76" s="1">
        <v>8</v>
      </c>
      <c r="P76" s="40">
        <v>5</v>
      </c>
      <c r="Q76" s="1" t="s">
        <v>303</v>
      </c>
      <c r="R76" s="21" t="str">
        <f t="shared" si="4"/>
        <v>Europe</v>
      </c>
      <c r="S76" s="24">
        <v>0</v>
      </c>
      <c r="T76" s="1" t="s">
        <v>55</v>
      </c>
      <c r="V76" s="1" t="s">
        <v>71</v>
      </c>
      <c r="X76" s="1">
        <v>1</v>
      </c>
      <c r="Y76" s="29" t="s">
        <v>57</v>
      </c>
      <c r="AA76" s="1" t="s">
        <v>58</v>
      </c>
      <c r="AC76" s="1" t="s">
        <v>220</v>
      </c>
      <c r="AE76" s="32">
        <v>7</v>
      </c>
      <c r="AG76" s="29" t="s">
        <v>86</v>
      </c>
      <c r="AM76" s="1" t="s">
        <v>34</v>
      </c>
      <c r="AR76" s="1" t="s">
        <v>75</v>
      </c>
      <c r="AT76" s="1">
        <v>6</v>
      </c>
      <c r="AV76" s="1">
        <v>3</v>
      </c>
      <c r="AX76" s="40">
        <v>10</v>
      </c>
      <c r="AY76" s="1" t="s">
        <v>439</v>
      </c>
      <c r="BA76" s="1" t="s">
        <v>440</v>
      </c>
      <c r="BB76" s="1">
        <v>10</v>
      </c>
      <c r="BC76" s="1" t="s">
        <v>441</v>
      </c>
      <c r="BD76" s="1" t="s">
        <v>442</v>
      </c>
      <c r="BE76" s="1" t="s">
        <v>118</v>
      </c>
    </row>
    <row r="77" spans="1:57" ht="13" x14ac:dyDescent="0.15">
      <c r="A77" s="1">
        <v>72</v>
      </c>
      <c r="B77" s="1">
        <v>72</v>
      </c>
      <c r="C77" s="1">
        <v>72</v>
      </c>
      <c r="D77" s="1" t="s">
        <v>2</v>
      </c>
      <c r="J77" s="2">
        <v>28495</v>
      </c>
      <c r="K77" s="34">
        <f t="shared" si="5"/>
        <v>43157</v>
      </c>
      <c r="L77" s="18">
        <f t="shared" si="3"/>
        <v>40</v>
      </c>
      <c r="M77" s="1">
        <v>7</v>
      </c>
      <c r="N77" s="1">
        <v>65</v>
      </c>
      <c r="O77" s="1">
        <v>12</v>
      </c>
      <c r="P77" s="40">
        <v>6</v>
      </c>
      <c r="Q77" s="1" t="s">
        <v>135</v>
      </c>
      <c r="R77" s="21" t="str">
        <f t="shared" si="4"/>
        <v>Europe</v>
      </c>
      <c r="S77" s="24">
        <v>0</v>
      </c>
      <c r="T77" s="1" t="s">
        <v>70</v>
      </c>
      <c r="V77" s="1" t="s">
        <v>101</v>
      </c>
      <c r="X77" s="1">
        <v>1</v>
      </c>
      <c r="Y77" s="29" t="s">
        <v>213</v>
      </c>
      <c r="AB77" s="1" t="s">
        <v>443</v>
      </c>
      <c r="AC77" s="1" t="s">
        <v>94</v>
      </c>
      <c r="AE77" s="32">
        <v>16</v>
      </c>
      <c r="AF77" s="1" t="s">
        <v>444</v>
      </c>
      <c r="AG77" s="29" t="s">
        <v>86</v>
      </c>
      <c r="AL77" s="1" t="s">
        <v>33</v>
      </c>
      <c r="AR77" s="1" t="s">
        <v>62</v>
      </c>
      <c r="AT77" s="1">
        <v>4</v>
      </c>
      <c r="AV77" s="1">
        <v>1</v>
      </c>
      <c r="AX77" s="40">
        <v>4</v>
      </c>
      <c r="AY77" s="1" t="s">
        <v>445</v>
      </c>
      <c r="AZ77" s="1" t="s">
        <v>77</v>
      </c>
      <c r="BB77" s="1">
        <v>8</v>
      </c>
      <c r="BC77" s="1" t="s">
        <v>446</v>
      </c>
      <c r="BD77" s="1" t="s">
        <v>447</v>
      </c>
      <c r="BE77" s="1" t="s">
        <v>448</v>
      </c>
    </row>
    <row r="78" spans="1:57" ht="13" x14ac:dyDescent="0.15">
      <c r="A78" s="1">
        <v>73</v>
      </c>
      <c r="B78" s="1">
        <v>73</v>
      </c>
      <c r="C78" s="1">
        <v>73</v>
      </c>
      <c r="D78" s="1" t="s">
        <v>2</v>
      </c>
      <c r="E78" s="1" t="s">
        <v>3</v>
      </c>
      <c r="G78" s="1" t="s">
        <v>5</v>
      </c>
      <c r="H78" s="1" t="s">
        <v>6</v>
      </c>
      <c r="J78" s="2">
        <v>34298</v>
      </c>
      <c r="K78" s="34">
        <f t="shared" si="5"/>
        <v>43157</v>
      </c>
      <c r="L78" s="18">
        <f t="shared" si="3"/>
        <v>24</v>
      </c>
      <c r="M78" s="1">
        <v>7</v>
      </c>
      <c r="N78" s="1">
        <v>60</v>
      </c>
      <c r="O78" s="1">
        <v>10</v>
      </c>
      <c r="P78" s="40">
        <v>5</v>
      </c>
      <c r="Q78" s="1" t="s">
        <v>335</v>
      </c>
      <c r="R78" s="21" t="str">
        <f t="shared" si="4"/>
        <v>Asia</v>
      </c>
      <c r="S78" s="24">
        <v>1</v>
      </c>
      <c r="T78" s="1" t="s">
        <v>70</v>
      </c>
      <c r="V78" s="1" t="s">
        <v>71</v>
      </c>
      <c r="X78" s="1">
        <v>1</v>
      </c>
      <c r="Y78" s="29" t="s">
        <v>143</v>
      </c>
      <c r="AA78" s="1" t="s">
        <v>83</v>
      </c>
      <c r="AC78" s="1" t="s">
        <v>310</v>
      </c>
      <c r="AE78" s="32">
        <v>1</v>
      </c>
      <c r="AF78" s="4" t="s">
        <v>449</v>
      </c>
      <c r="AG78" s="29" t="s">
        <v>61</v>
      </c>
      <c r="AL78" s="1" t="s">
        <v>33</v>
      </c>
      <c r="AR78" s="1" t="s">
        <v>163</v>
      </c>
      <c r="AT78" s="1">
        <v>2</v>
      </c>
      <c r="AV78" s="1">
        <v>4</v>
      </c>
      <c r="AX78" s="40">
        <v>72</v>
      </c>
      <c r="AY78" s="1" t="s">
        <v>450</v>
      </c>
      <c r="AZ78" s="1" t="s">
        <v>190</v>
      </c>
      <c r="BB78" s="1">
        <v>10</v>
      </c>
      <c r="BC78" s="1" t="s">
        <v>451</v>
      </c>
      <c r="BD78" s="1" t="s">
        <v>452</v>
      </c>
      <c r="BE78" s="1" t="s">
        <v>453</v>
      </c>
    </row>
    <row r="79" spans="1:57" ht="13" x14ac:dyDescent="0.15">
      <c r="A79" s="1">
        <v>74</v>
      </c>
      <c r="B79" s="1">
        <v>74</v>
      </c>
      <c r="C79" s="1">
        <v>74</v>
      </c>
      <c r="D79" s="1" t="s">
        <v>2</v>
      </c>
      <c r="G79" s="1" t="s">
        <v>5</v>
      </c>
      <c r="H79" s="1" t="s">
        <v>6</v>
      </c>
      <c r="J79" s="2">
        <v>33311</v>
      </c>
      <c r="K79" s="34">
        <f t="shared" si="5"/>
        <v>43157</v>
      </c>
      <c r="L79" s="18">
        <f t="shared" si="3"/>
        <v>26</v>
      </c>
      <c r="M79" s="1">
        <v>6</v>
      </c>
      <c r="N79" s="1">
        <v>0</v>
      </c>
      <c r="O79" s="1">
        <v>6</v>
      </c>
      <c r="P79" s="40">
        <v>5</v>
      </c>
      <c r="Q79" s="1" t="s">
        <v>69</v>
      </c>
      <c r="R79" s="21" t="str">
        <f t="shared" si="4"/>
        <v>North &amp; South America</v>
      </c>
      <c r="S79" s="24">
        <v>0</v>
      </c>
      <c r="T79" s="1" t="s">
        <v>55</v>
      </c>
      <c r="V79" s="1" t="s">
        <v>106</v>
      </c>
      <c r="X79" s="1">
        <v>1</v>
      </c>
      <c r="Y79" s="29" t="s">
        <v>213</v>
      </c>
      <c r="AA79" s="1" t="s">
        <v>83</v>
      </c>
      <c r="AC79" s="1" t="s">
        <v>94</v>
      </c>
      <c r="AE79" s="32">
        <v>3</v>
      </c>
      <c r="AF79" s="1" t="s">
        <v>454</v>
      </c>
      <c r="AG79" s="29" t="s">
        <v>61</v>
      </c>
      <c r="AK79" s="1" t="s">
        <v>32</v>
      </c>
      <c r="AR79" s="1" t="s">
        <v>75</v>
      </c>
      <c r="AT79" s="1">
        <v>3</v>
      </c>
      <c r="AV79" s="1">
        <v>3</v>
      </c>
      <c r="AX79" s="40">
        <v>30</v>
      </c>
      <c r="AY79" s="1" t="s">
        <v>455</v>
      </c>
      <c r="AZ79" s="1" t="s">
        <v>77</v>
      </c>
      <c r="BB79" s="1">
        <v>8</v>
      </c>
      <c r="BC79" s="1" t="s">
        <v>456</v>
      </c>
      <c r="BD79" s="1" t="s">
        <v>457</v>
      </c>
    </row>
    <row r="80" spans="1:57" ht="13" x14ac:dyDescent="0.15">
      <c r="A80" s="1">
        <v>75</v>
      </c>
      <c r="B80" s="1">
        <v>75</v>
      </c>
      <c r="C80" s="1">
        <v>75</v>
      </c>
      <c r="E80" s="1" t="s">
        <v>3</v>
      </c>
      <c r="J80" s="2">
        <v>25492</v>
      </c>
      <c r="K80" s="34">
        <f t="shared" si="5"/>
        <v>43157</v>
      </c>
      <c r="L80" s="18">
        <f t="shared" si="3"/>
        <v>48</v>
      </c>
      <c r="M80" s="1">
        <v>6</v>
      </c>
      <c r="N80" s="1">
        <v>10</v>
      </c>
      <c r="O80" s="1">
        <v>8</v>
      </c>
      <c r="P80" s="40">
        <v>100</v>
      </c>
      <c r="Q80" s="1" t="s">
        <v>225</v>
      </c>
      <c r="R80" s="21" t="str">
        <f t="shared" si="4"/>
        <v>Russia</v>
      </c>
      <c r="S80" s="24">
        <v>0</v>
      </c>
      <c r="T80" s="1" t="s">
        <v>81</v>
      </c>
      <c r="V80" s="1" t="s">
        <v>106</v>
      </c>
      <c r="X80" s="1">
        <v>1</v>
      </c>
      <c r="Y80" s="29" t="s">
        <v>82</v>
      </c>
      <c r="AA80" s="1" t="s">
        <v>125</v>
      </c>
      <c r="AC80" s="1" t="s">
        <v>114</v>
      </c>
      <c r="AE80" s="32">
        <v>15</v>
      </c>
      <c r="AF80" s="1" t="s">
        <v>458</v>
      </c>
      <c r="AG80" s="29" t="s">
        <v>86</v>
      </c>
      <c r="AI80" s="1" t="s">
        <v>30</v>
      </c>
      <c r="AR80" s="1" t="s">
        <v>75</v>
      </c>
      <c r="AU80" s="1">
        <v>15</v>
      </c>
      <c r="AW80" s="1">
        <v>15</v>
      </c>
      <c r="AX80" s="40">
        <v>15</v>
      </c>
      <c r="AY80" s="1" t="s">
        <v>459</v>
      </c>
      <c r="AZ80" s="1" t="s">
        <v>77</v>
      </c>
      <c r="BB80" s="1">
        <v>9</v>
      </c>
      <c r="BC80" s="1" t="s">
        <v>460</v>
      </c>
      <c r="BD80" s="1" t="s">
        <v>461</v>
      </c>
      <c r="BE80" s="1" t="s">
        <v>462</v>
      </c>
    </row>
    <row r="81" spans="1:57" ht="13" x14ac:dyDescent="0.15">
      <c r="A81" s="1">
        <v>76</v>
      </c>
      <c r="B81" s="1">
        <v>76</v>
      </c>
      <c r="C81" s="1">
        <v>76</v>
      </c>
      <c r="D81" s="1" t="s">
        <v>2</v>
      </c>
      <c r="E81" s="1" t="s">
        <v>3</v>
      </c>
      <c r="H81" s="1" t="s">
        <v>6</v>
      </c>
      <c r="K81" s="34">
        <f t="shared" si="5"/>
        <v>43157</v>
      </c>
      <c r="L81" s="18"/>
      <c r="M81" s="1">
        <v>7</v>
      </c>
      <c r="N81" s="1">
        <v>120</v>
      </c>
      <c r="O81" s="1">
        <v>8</v>
      </c>
      <c r="P81" s="40">
        <v>10</v>
      </c>
      <c r="Q81" s="1" t="s">
        <v>99</v>
      </c>
      <c r="R81" s="21" t="str">
        <f t="shared" si="4"/>
        <v>Asia</v>
      </c>
      <c r="S81" s="24">
        <v>0</v>
      </c>
      <c r="U81" s="1" t="s">
        <v>463</v>
      </c>
      <c r="V81" s="1" t="s">
        <v>101</v>
      </c>
      <c r="X81" s="1">
        <v>1</v>
      </c>
      <c r="Y81" s="29" t="s">
        <v>464</v>
      </c>
      <c r="AA81" s="1" t="s">
        <v>144</v>
      </c>
      <c r="AD81" s="1" t="s">
        <v>465</v>
      </c>
      <c r="AE81" s="32">
        <v>15</v>
      </c>
      <c r="AG81" s="29" t="s">
        <v>86</v>
      </c>
      <c r="AK81" s="1" t="s">
        <v>32</v>
      </c>
      <c r="AL81" s="1" t="s">
        <v>33</v>
      </c>
      <c r="AR81" s="1" t="s">
        <v>87</v>
      </c>
      <c r="AU81" s="1">
        <v>10</v>
      </c>
      <c r="AV81" s="1">
        <v>5</v>
      </c>
      <c r="AX81" s="40">
        <v>10</v>
      </c>
      <c r="AY81" s="1" t="s">
        <v>466</v>
      </c>
      <c r="AZ81" s="1" t="s">
        <v>77</v>
      </c>
      <c r="BB81" s="1">
        <v>10</v>
      </c>
      <c r="BC81" s="1" t="s">
        <v>467</v>
      </c>
      <c r="BD81" s="1" t="s">
        <v>468</v>
      </c>
      <c r="BE81" s="1" t="s">
        <v>469</v>
      </c>
    </row>
    <row r="82" spans="1:57" ht="13" x14ac:dyDescent="0.15">
      <c r="A82" s="1">
        <v>77</v>
      </c>
      <c r="B82" s="1">
        <v>77</v>
      </c>
      <c r="C82" s="1">
        <v>77</v>
      </c>
      <c r="D82" s="1" t="s">
        <v>2</v>
      </c>
      <c r="F82" s="1" t="s">
        <v>4</v>
      </c>
      <c r="G82" s="1" t="s">
        <v>5</v>
      </c>
      <c r="H82" s="1" t="s">
        <v>6</v>
      </c>
      <c r="J82" s="2">
        <v>35250</v>
      </c>
      <c r="K82" s="34">
        <f t="shared" si="5"/>
        <v>43157</v>
      </c>
      <c r="L82" s="18">
        <f t="shared" si="3"/>
        <v>21</v>
      </c>
      <c r="M82" s="1">
        <v>7</v>
      </c>
      <c r="N82" s="1">
        <v>60</v>
      </c>
      <c r="O82" s="1">
        <v>12</v>
      </c>
      <c r="P82" s="40">
        <v>24</v>
      </c>
      <c r="Q82" s="1" t="s">
        <v>135</v>
      </c>
      <c r="R82" s="21" t="str">
        <f t="shared" si="4"/>
        <v>Europe</v>
      </c>
      <c r="S82" s="24">
        <v>1</v>
      </c>
      <c r="T82" s="1" t="s">
        <v>55</v>
      </c>
      <c r="V82" s="1" t="s">
        <v>71</v>
      </c>
      <c r="X82" s="1">
        <v>1</v>
      </c>
      <c r="Y82" s="29" t="s">
        <v>171</v>
      </c>
      <c r="AA82" s="1" t="s">
        <v>349</v>
      </c>
      <c r="AC82" s="1" t="s">
        <v>94</v>
      </c>
      <c r="AE82" s="32">
        <v>2</v>
      </c>
      <c r="AF82" s="1" t="s">
        <v>470</v>
      </c>
      <c r="AG82" s="29" t="s">
        <v>162</v>
      </c>
      <c r="AK82" s="1" t="s">
        <v>32</v>
      </c>
      <c r="AR82" s="1" t="s">
        <v>87</v>
      </c>
      <c r="AT82" s="1">
        <v>3</v>
      </c>
      <c r="AV82" s="1">
        <v>5</v>
      </c>
      <c r="AX82" s="40">
        <v>25</v>
      </c>
      <c r="AY82" s="1" t="s">
        <v>471</v>
      </c>
      <c r="AZ82" s="1" t="s">
        <v>77</v>
      </c>
      <c r="BB82" s="1">
        <v>8</v>
      </c>
      <c r="BC82" s="1" t="s">
        <v>472</v>
      </c>
      <c r="BD82" s="1" t="s">
        <v>473</v>
      </c>
      <c r="BE82" s="1" t="s">
        <v>474</v>
      </c>
    </row>
    <row r="83" spans="1:57" ht="13" x14ac:dyDescent="0.15">
      <c r="A83" s="1">
        <v>78</v>
      </c>
      <c r="B83" s="1">
        <v>78</v>
      </c>
      <c r="C83" s="1">
        <v>78</v>
      </c>
      <c r="D83" s="1" t="s">
        <v>2</v>
      </c>
      <c r="J83" s="2">
        <v>32369</v>
      </c>
      <c r="K83" s="34">
        <f t="shared" si="5"/>
        <v>43157</v>
      </c>
      <c r="L83" s="18">
        <f t="shared" si="3"/>
        <v>29</v>
      </c>
      <c r="M83" s="1">
        <v>9</v>
      </c>
      <c r="N83" s="1">
        <v>35</v>
      </c>
      <c r="O83" s="1">
        <v>16</v>
      </c>
      <c r="P83" s="40">
        <v>6</v>
      </c>
      <c r="Q83" s="1" t="s">
        <v>69</v>
      </c>
      <c r="R83" s="21" t="str">
        <f t="shared" si="4"/>
        <v>North &amp; South America</v>
      </c>
      <c r="S83" s="24">
        <v>1</v>
      </c>
      <c r="T83" s="1" t="s">
        <v>100</v>
      </c>
      <c r="V83" s="1" t="s">
        <v>56</v>
      </c>
      <c r="X83" s="1">
        <v>1</v>
      </c>
      <c r="Y83" s="29" t="s">
        <v>411</v>
      </c>
      <c r="AA83" s="1" t="s">
        <v>83</v>
      </c>
      <c r="AC83" s="1" t="s">
        <v>94</v>
      </c>
      <c r="AE83" s="32">
        <v>2</v>
      </c>
      <c r="AF83" s="1" t="s">
        <v>475</v>
      </c>
      <c r="AG83" s="29" t="s">
        <v>61</v>
      </c>
      <c r="AJ83" s="1" t="s">
        <v>31</v>
      </c>
      <c r="AO83" s="1" t="s">
        <v>36</v>
      </c>
      <c r="AR83" s="1" t="s">
        <v>75</v>
      </c>
      <c r="AU83" s="1">
        <v>20</v>
      </c>
      <c r="AW83" s="1">
        <v>20</v>
      </c>
      <c r="AX83" s="40">
        <v>20</v>
      </c>
      <c r="AY83" s="1" t="s">
        <v>476</v>
      </c>
      <c r="AZ83" s="1" t="s">
        <v>77</v>
      </c>
      <c r="BB83" s="1">
        <v>9</v>
      </c>
      <c r="BC83" s="1" t="s">
        <v>477</v>
      </c>
      <c r="BD83" s="1" t="s">
        <v>478</v>
      </c>
      <c r="BE83" s="1" t="s">
        <v>479</v>
      </c>
    </row>
    <row r="84" spans="1:57" ht="13" x14ac:dyDescent="0.15">
      <c r="A84" s="1">
        <v>79</v>
      </c>
      <c r="B84" s="1">
        <v>79</v>
      </c>
      <c r="C84" s="1">
        <v>79</v>
      </c>
      <c r="D84" s="1" t="s">
        <v>2</v>
      </c>
      <c r="H84" s="1" t="s">
        <v>6</v>
      </c>
      <c r="J84" s="2">
        <v>28335</v>
      </c>
      <c r="K84" s="34">
        <f t="shared" si="5"/>
        <v>43157</v>
      </c>
      <c r="L84" s="18">
        <f t="shared" si="3"/>
        <v>40</v>
      </c>
      <c r="M84" s="1">
        <v>8</v>
      </c>
      <c r="N84" s="1">
        <v>0</v>
      </c>
      <c r="O84" s="1">
        <v>8</v>
      </c>
      <c r="P84" s="40">
        <v>2</v>
      </c>
      <c r="Q84" s="1" t="s">
        <v>69</v>
      </c>
      <c r="R84" s="21" t="str">
        <f t="shared" si="4"/>
        <v>North &amp; South America</v>
      </c>
      <c r="S84" s="24">
        <v>1</v>
      </c>
      <c r="T84" s="1" t="s">
        <v>100</v>
      </c>
      <c r="W84" s="1" t="s">
        <v>480</v>
      </c>
      <c r="X84" s="1">
        <v>1</v>
      </c>
      <c r="Y84" s="29" t="s">
        <v>7</v>
      </c>
      <c r="AA84" s="1" t="s">
        <v>83</v>
      </c>
      <c r="AC84" s="1" t="s">
        <v>59</v>
      </c>
      <c r="AE84" s="32">
        <v>2</v>
      </c>
      <c r="AF84" s="1" t="s">
        <v>60</v>
      </c>
      <c r="AG84" s="29" t="s">
        <v>86</v>
      </c>
      <c r="AJ84" s="1" t="s">
        <v>31</v>
      </c>
      <c r="AK84" s="1" t="s">
        <v>32</v>
      </c>
      <c r="AM84" s="1" t="s">
        <v>34</v>
      </c>
      <c r="AR84" s="1" t="s">
        <v>75</v>
      </c>
      <c r="AT84" s="1">
        <v>3</v>
      </c>
      <c r="AV84" s="1">
        <v>3</v>
      </c>
      <c r="AX84" s="40">
        <v>10</v>
      </c>
      <c r="AY84" s="1" t="s">
        <v>481</v>
      </c>
      <c r="AZ84" s="1" t="s">
        <v>77</v>
      </c>
      <c r="BB84" s="1">
        <v>10</v>
      </c>
      <c r="BC84" s="1" t="s">
        <v>482</v>
      </c>
      <c r="BD84" s="1" t="s">
        <v>483</v>
      </c>
      <c r="BE84" s="1" t="s">
        <v>484</v>
      </c>
    </row>
    <row r="85" spans="1:57" ht="13" x14ac:dyDescent="0.15">
      <c r="A85" s="1">
        <v>80</v>
      </c>
      <c r="B85" s="1">
        <v>80</v>
      </c>
      <c r="C85" s="1">
        <v>80</v>
      </c>
      <c r="E85" s="1" t="s">
        <v>3</v>
      </c>
      <c r="F85" s="1" t="s">
        <v>4</v>
      </c>
      <c r="H85" s="1" t="s">
        <v>6</v>
      </c>
      <c r="J85" s="2">
        <v>33587</v>
      </c>
      <c r="K85" s="34">
        <f t="shared" si="5"/>
        <v>43157</v>
      </c>
      <c r="L85" s="18">
        <f t="shared" si="3"/>
        <v>26</v>
      </c>
      <c r="M85" s="1">
        <v>7</v>
      </c>
      <c r="N85" s="1">
        <v>10</v>
      </c>
      <c r="O85" s="1">
        <v>8</v>
      </c>
      <c r="P85" s="40">
        <v>20</v>
      </c>
      <c r="Q85" s="1" t="s">
        <v>54</v>
      </c>
      <c r="R85" s="21" t="str">
        <f t="shared" si="4"/>
        <v>Asia</v>
      </c>
      <c r="S85" s="24">
        <v>1</v>
      </c>
      <c r="T85" s="1" t="s">
        <v>100</v>
      </c>
      <c r="V85" s="1" t="s">
        <v>101</v>
      </c>
      <c r="X85" s="1">
        <v>0</v>
      </c>
      <c r="AG85" s="29" t="s">
        <v>86</v>
      </c>
      <c r="AK85" s="1" t="s">
        <v>32</v>
      </c>
      <c r="AR85" s="1" t="s">
        <v>75</v>
      </c>
      <c r="AT85" s="1">
        <v>4</v>
      </c>
      <c r="AV85" s="1">
        <v>6</v>
      </c>
      <c r="AX85" s="40">
        <v>4</v>
      </c>
      <c r="AY85" s="1" t="s">
        <v>485</v>
      </c>
      <c r="AZ85" s="1" t="s">
        <v>77</v>
      </c>
      <c r="BB85" s="1">
        <v>10</v>
      </c>
      <c r="BC85" s="1" t="s">
        <v>486</v>
      </c>
      <c r="BD85" s="1" t="s">
        <v>487</v>
      </c>
      <c r="BE85" s="1" t="s">
        <v>141</v>
      </c>
    </row>
    <row r="86" spans="1:57" ht="13" x14ac:dyDescent="0.15">
      <c r="A86" s="1">
        <v>81</v>
      </c>
      <c r="B86" s="1">
        <v>81</v>
      </c>
      <c r="C86" s="1">
        <v>81</v>
      </c>
      <c r="D86" s="1" t="s">
        <v>2</v>
      </c>
      <c r="H86" s="1" t="s">
        <v>6</v>
      </c>
      <c r="J86" s="2">
        <v>33128</v>
      </c>
      <c r="K86" s="34">
        <f t="shared" si="5"/>
        <v>43157</v>
      </c>
      <c r="L86" s="18">
        <f t="shared" si="3"/>
        <v>27</v>
      </c>
      <c r="M86" s="1">
        <v>8</v>
      </c>
      <c r="N86" s="1">
        <v>0</v>
      </c>
      <c r="O86" s="1">
        <v>10</v>
      </c>
      <c r="P86" s="40">
        <v>6</v>
      </c>
      <c r="Q86" s="1" t="s">
        <v>69</v>
      </c>
      <c r="R86" s="21" t="str">
        <f t="shared" si="4"/>
        <v>North &amp; South America</v>
      </c>
      <c r="S86" s="24">
        <v>1</v>
      </c>
      <c r="T86" s="1" t="s">
        <v>55</v>
      </c>
      <c r="V86" s="1" t="s">
        <v>106</v>
      </c>
      <c r="X86" s="1">
        <v>1</v>
      </c>
      <c r="Y86" s="29" t="s">
        <v>148</v>
      </c>
      <c r="AA86" s="1" t="s">
        <v>83</v>
      </c>
      <c r="AC86" s="1" t="s">
        <v>114</v>
      </c>
      <c r="AE86" s="32">
        <v>8</v>
      </c>
      <c r="AF86" s="1" t="s">
        <v>488</v>
      </c>
      <c r="AG86" s="29" t="s">
        <v>61</v>
      </c>
      <c r="AI86" s="1" t="s">
        <v>30</v>
      </c>
      <c r="AR86" s="1" t="s">
        <v>75</v>
      </c>
      <c r="AU86" s="1">
        <v>20</v>
      </c>
      <c r="AV86" s="1">
        <v>5</v>
      </c>
      <c r="AX86" s="40">
        <v>48</v>
      </c>
      <c r="AY86" s="1" t="s">
        <v>489</v>
      </c>
      <c r="AZ86" s="1" t="s">
        <v>77</v>
      </c>
      <c r="BB86" s="1">
        <v>10</v>
      </c>
      <c r="BC86" s="1" t="s">
        <v>490</v>
      </c>
      <c r="BD86" s="1" t="s">
        <v>491</v>
      </c>
      <c r="BE86" s="1" t="s">
        <v>118</v>
      </c>
    </row>
    <row r="87" spans="1:57" ht="13" x14ac:dyDescent="0.15">
      <c r="A87" s="1">
        <v>82</v>
      </c>
      <c r="B87" s="1">
        <v>82</v>
      </c>
      <c r="C87" s="1">
        <v>82</v>
      </c>
      <c r="E87" s="1" t="s">
        <v>3</v>
      </c>
      <c r="F87" s="1" t="s">
        <v>4</v>
      </c>
      <c r="J87" s="2">
        <v>32220</v>
      </c>
      <c r="K87" s="34">
        <f t="shared" si="5"/>
        <v>43157</v>
      </c>
      <c r="L87" s="18">
        <f t="shared" si="3"/>
        <v>29</v>
      </c>
      <c r="M87" s="1">
        <v>7</v>
      </c>
      <c r="N87" s="1">
        <v>30</v>
      </c>
      <c r="O87" s="1">
        <v>10</v>
      </c>
      <c r="P87" s="40">
        <v>5</v>
      </c>
      <c r="Q87" s="1" t="s">
        <v>69</v>
      </c>
      <c r="R87" s="21" t="str">
        <f t="shared" si="4"/>
        <v>North &amp; South America</v>
      </c>
      <c r="S87" s="24">
        <v>0</v>
      </c>
      <c r="T87" s="1" t="s">
        <v>70</v>
      </c>
      <c r="V87" s="1" t="s">
        <v>106</v>
      </c>
      <c r="X87" s="1">
        <v>1</v>
      </c>
      <c r="Y87" s="29" t="s">
        <v>406</v>
      </c>
      <c r="AA87" s="1" t="s">
        <v>113</v>
      </c>
      <c r="AC87" s="1" t="s">
        <v>492</v>
      </c>
      <c r="AE87" s="32">
        <v>3</v>
      </c>
      <c r="AF87" s="1" t="s">
        <v>493</v>
      </c>
      <c r="AG87" s="29" t="s">
        <v>74</v>
      </c>
      <c r="AL87" s="1" t="s">
        <v>33</v>
      </c>
      <c r="AR87" s="1" t="s">
        <v>75</v>
      </c>
      <c r="AU87" s="1">
        <v>10</v>
      </c>
      <c r="AV87" s="1">
        <v>6</v>
      </c>
      <c r="AX87" s="40">
        <v>10</v>
      </c>
      <c r="AY87" s="1" t="s">
        <v>494</v>
      </c>
      <c r="AZ87" s="1" t="s">
        <v>77</v>
      </c>
      <c r="BB87" s="1">
        <v>10</v>
      </c>
      <c r="BC87" s="1" t="s">
        <v>495</v>
      </c>
      <c r="BD87" s="1" t="s">
        <v>496</v>
      </c>
      <c r="BE87" s="1" t="s">
        <v>497</v>
      </c>
    </row>
    <row r="88" spans="1:57" ht="13" x14ac:dyDescent="0.15">
      <c r="A88" s="1">
        <v>83</v>
      </c>
      <c r="B88" s="1">
        <v>83</v>
      </c>
      <c r="C88" s="1">
        <v>83</v>
      </c>
      <c r="D88" s="1" t="s">
        <v>2</v>
      </c>
      <c r="F88" s="1" t="s">
        <v>4</v>
      </c>
      <c r="H88" s="1" t="s">
        <v>6</v>
      </c>
      <c r="J88" s="2">
        <v>32248</v>
      </c>
      <c r="K88" s="34">
        <f t="shared" si="5"/>
        <v>43157</v>
      </c>
      <c r="L88" s="18">
        <f t="shared" si="3"/>
        <v>29</v>
      </c>
      <c r="M88" s="1">
        <v>7</v>
      </c>
      <c r="N88" s="1">
        <v>150</v>
      </c>
      <c r="O88" s="1">
        <v>12</v>
      </c>
      <c r="P88" s="40">
        <v>24</v>
      </c>
      <c r="Q88" s="1" t="s">
        <v>189</v>
      </c>
      <c r="R88" s="21" t="str">
        <f t="shared" si="4"/>
        <v>North &amp; South America</v>
      </c>
      <c r="S88" s="24">
        <v>1</v>
      </c>
      <c r="T88" s="1" t="s">
        <v>388</v>
      </c>
      <c r="V88" s="1" t="s">
        <v>101</v>
      </c>
      <c r="X88" s="1">
        <v>1</v>
      </c>
      <c r="Y88" s="29" t="s">
        <v>406</v>
      </c>
      <c r="AA88" s="1" t="s">
        <v>113</v>
      </c>
      <c r="AD88" s="1" t="s">
        <v>498</v>
      </c>
      <c r="AE88" s="32">
        <v>3</v>
      </c>
      <c r="AF88" s="1" t="s">
        <v>499</v>
      </c>
      <c r="AG88" s="29" t="s">
        <v>74</v>
      </c>
      <c r="AL88" s="1" t="s">
        <v>33</v>
      </c>
      <c r="AR88" s="1" t="s">
        <v>75</v>
      </c>
      <c r="AT88" s="1">
        <v>6</v>
      </c>
      <c r="AV88" s="1">
        <v>6</v>
      </c>
      <c r="AX88" s="40">
        <v>12</v>
      </c>
      <c r="AY88" s="1" t="s">
        <v>500</v>
      </c>
      <c r="AZ88" s="1" t="s">
        <v>77</v>
      </c>
      <c r="BB88" s="1">
        <v>10</v>
      </c>
      <c r="BC88" s="1" t="s">
        <v>501</v>
      </c>
      <c r="BD88" s="1" t="s">
        <v>502</v>
      </c>
      <c r="BE88" s="1" t="s">
        <v>503</v>
      </c>
    </row>
    <row r="89" spans="1:57" ht="13" x14ac:dyDescent="0.15">
      <c r="A89" s="1">
        <v>84</v>
      </c>
      <c r="B89" s="1">
        <v>84</v>
      </c>
      <c r="C89" s="1">
        <v>84</v>
      </c>
      <c r="D89" s="1" t="s">
        <v>2</v>
      </c>
      <c r="E89" s="1" t="s">
        <v>3</v>
      </c>
      <c r="G89" s="1" t="s">
        <v>5</v>
      </c>
      <c r="H89" s="1" t="s">
        <v>6</v>
      </c>
      <c r="J89" s="2">
        <v>34186</v>
      </c>
      <c r="K89" s="34">
        <f t="shared" si="5"/>
        <v>43157</v>
      </c>
      <c r="L89" s="18">
        <f t="shared" si="3"/>
        <v>24</v>
      </c>
      <c r="M89" s="1">
        <v>7</v>
      </c>
      <c r="N89" s="1">
        <v>150</v>
      </c>
      <c r="O89" s="1">
        <v>3</v>
      </c>
      <c r="P89" s="40">
        <v>4</v>
      </c>
      <c r="Q89" s="1" t="s">
        <v>303</v>
      </c>
      <c r="R89" s="21" t="str">
        <f t="shared" si="4"/>
        <v>Europe</v>
      </c>
      <c r="S89" s="24">
        <v>1</v>
      </c>
      <c r="T89" s="1" t="s">
        <v>55</v>
      </c>
      <c r="W89" s="1" t="s">
        <v>504</v>
      </c>
      <c r="X89" s="1">
        <v>1</v>
      </c>
      <c r="Y89" s="29" t="s">
        <v>57</v>
      </c>
      <c r="AA89" s="1" t="s">
        <v>83</v>
      </c>
      <c r="AC89" s="1" t="s">
        <v>94</v>
      </c>
      <c r="AE89" s="32">
        <v>2</v>
      </c>
      <c r="AF89" s="1" t="s">
        <v>505</v>
      </c>
      <c r="AG89" s="29" t="s">
        <v>61</v>
      </c>
      <c r="AL89" s="1" t="s">
        <v>33</v>
      </c>
      <c r="AR89" s="1" t="s">
        <v>75</v>
      </c>
      <c r="AT89" s="1">
        <v>3</v>
      </c>
      <c r="AV89" s="1">
        <v>4</v>
      </c>
      <c r="AX89" s="40">
        <v>15</v>
      </c>
      <c r="AY89" s="1" t="s">
        <v>506</v>
      </c>
      <c r="BA89" s="1" t="s">
        <v>507</v>
      </c>
      <c r="BB89" s="1">
        <v>8</v>
      </c>
      <c r="BC89" s="1" t="s">
        <v>508</v>
      </c>
      <c r="BD89" s="1" t="s">
        <v>509</v>
      </c>
      <c r="BE89" s="1" t="s">
        <v>510</v>
      </c>
    </row>
    <row r="90" spans="1:57" ht="13" x14ac:dyDescent="0.15">
      <c r="A90" s="1">
        <v>85</v>
      </c>
      <c r="B90" s="1">
        <v>85</v>
      </c>
      <c r="C90" s="1">
        <v>85</v>
      </c>
      <c r="D90" s="1" t="s">
        <v>2</v>
      </c>
      <c r="J90" s="2">
        <v>32762</v>
      </c>
      <c r="K90" s="34">
        <f t="shared" si="5"/>
        <v>43157</v>
      </c>
      <c r="L90" s="18">
        <f t="shared" si="3"/>
        <v>28</v>
      </c>
      <c r="M90" s="1">
        <v>7</v>
      </c>
      <c r="N90" s="1">
        <v>90</v>
      </c>
      <c r="O90" s="1">
        <v>8</v>
      </c>
      <c r="P90" s="40">
        <v>0</v>
      </c>
      <c r="Q90" s="1" t="s">
        <v>303</v>
      </c>
      <c r="R90" s="21" t="str">
        <f t="shared" si="4"/>
        <v>Europe</v>
      </c>
      <c r="S90" s="24">
        <v>0</v>
      </c>
      <c r="U90" s="1" t="s">
        <v>511</v>
      </c>
      <c r="V90" s="1" t="s">
        <v>56</v>
      </c>
      <c r="X90" s="1">
        <v>1</v>
      </c>
      <c r="Z90" s="1" t="s">
        <v>512</v>
      </c>
      <c r="AA90" s="1" t="s">
        <v>83</v>
      </c>
      <c r="AD90" s="1" t="s">
        <v>513</v>
      </c>
      <c r="AE90" s="32">
        <v>4</v>
      </c>
      <c r="AF90" s="1" t="s">
        <v>514</v>
      </c>
      <c r="AG90" s="29" t="s">
        <v>86</v>
      </c>
      <c r="AP90" s="1" t="s">
        <v>37</v>
      </c>
      <c r="AZ90" s="1" t="s">
        <v>77</v>
      </c>
      <c r="BB90" s="1">
        <v>9</v>
      </c>
      <c r="BC90" s="1" t="s">
        <v>515</v>
      </c>
      <c r="BD90" s="1" t="s">
        <v>516</v>
      </c>
      <c r="BE90" s="1" t="s">
        <v>517</v>
      </c>
    </row>
    <row r="91" spans="1:57" ht="13" x14ac:dyDescent="0.15">
      <c r="A91" s="1">
        <v>86</v>
      </c>
      <c r="B91" s="1">
        <v>86</v>
      </c>
      <c r="C91" s="1">
        <v>86</v>
      </c>
      <c r="D91" s="1" t="s">
        <v>2</v>
      </c>
      <c r="J91" s="2">
        <v>27126</v>
      </c>
      <c r="K91" s="34">
        <f t="shared" si="5"/>
        <v>43157</v>
      </c>
      <c r="L91" s="18">
        <f t="shared" si="3"/>
        <v>43</v>
      </c>
      <c r="M91" s="1">
        <v>8</v>
      </c>
      <c r="N91" s="1">
        <v>45</v>
      </c>
      <c r="O91" s="1">
        <v>5</v>
      </c>
      <c r="P91" s="40">
        <v>5</v>
      </c>
      <c r="Q91" s="1" t="s">
        <v>225</v>
      </c>
      <c r="R91" s="21" t="str">
        <f t="shared" si="4"/>
        <v>Russia</v>
      </c>
      <c r="S91" s="24">
        <v>1</v>
      </c>
      <c r="T91" s="1" t="s">
        <v>70</v>
      </c>
      <c r="V91" s="1" t="s">
        <v>56</v>
      </c>
      <c r="X91" s="1">
        <v>1</v>
      </c>
      <c r="Y91" s="29" t="s">
        <v>518</v>
      </c>
      <c r="AA91" s="1" t="s">
        <v>58</v>
      </c>
      <c r="AC91" s="1" t="s">
        <v>272</v>
      </c>
      <c r="AE91" s="32">
        <v>15</v>
      </c>
      <c r="AF91" s="1" t="s">
        <v>519</v>
      </c>
      <c r="AG91" s="29" t="s">
        <v>86</v>
      </c>
      <c r="AM91" s="1" t="s">
        <v>34</v>
      </c>
      <c r="AR91" s="1" t="s">
        <v>62</v>
      </c>
      <c r="AU91" s="1">
        <v>25</v>
      </c>
      <c r="AW91" s="1">
        <v>10</v>
      </c>
      <c r="AX91" s="40">
        <v>25</v>
      </c>
      <c r="BA91" s="1" t="s">
        <v>520</v>
      </c>
      <c r="BB91" s="1">
        <v>10</v>
      </c>
      <c r="BD91" s="1" t="s">
        <v>521</v>
      </c>
    </row>
    <row r="92" spans="1:57" ht="13" x14ac:dyDescent="0.15">
      <c r="A92" s="1">
        <v>87</v>
      </c>
      <c r="B92" s="1">
        <v>87</v>
      </c>
      <c r="C92" s="1">
        <v>87</v>
      </c>
      <c r="G92" s="1" t="s">
        <v>5</v>
      </c>
      <c r="J92" s="2">
        <v>30111</v>
      </c>
      <c r="K92" s="34">
        <f t="shared" si="5"/>
        <v>43157</v>
      </c>
      <c r="L92" s="18">
        <f t="shared" si="3"/>
        <v>35</v>
      </c>
      <c r="M92" s="1">
        <v>7</v>
      </c>
      <c r="N92" s="1">
        <v>120</v>
      </c>
      <c r="O92" s="1">
        <v>12</v>
      </c>
      <c r="P92" s="40">
        <v>15</v>
      </c>
      <c r="Q92" s="1" t="s">
        <v>123</v>
      </c>
      <c r="R92" s="21" t="str">
        <f t="shared" si="4"/>
        <v>North &amp; South America</v>
      </c>
      <c r="S92" s="24">
        <v>1</v>
      </c>
      <c r="T92" s="1" t="s">
        <v>100</v>
      </c>
      <c r="V92" s="1" t="s">
        <v>106</v>
      </c>
      <c r="X92" s="1">
        <v>1</v>
      </c>
      <c r="Y92" s="29" t="s">
        <v>7</v>
      </c>
      <c r="AA92" s="1" t="s">
        <v>93</v>
      </c>
      <c r="AC92" s="1" t="s">
        <v>492</v>
      </c>
      <c r="AE92" s="32">
        <v>10</v>
      </c>
      <c r="AF92" s="1" t="s">
        <v>522</v>
      </c>
      <c r="AG92" s="29" t="s">
        <v>61</v>
      </c>
      <c r="AM92" s="1" t="s">
        <v>34</v>
      </c>
      <c r="AR92" s="1" t="s">
        <v>62</v>
      </c>
      <c r="AT92" s="1">
        <v>4</v>
      </c>
      <c r="AV92" s="1">
        <v>6</v>
      </c>
      <c r="AX92" s="40">
        <v>7</v>
      </c>
      <c r="AY92" s="1" t="s">
        <v>523</v>
      </c>
      <c r="BA92" s="1" t="s">
        <v>524</v>
      </c>
      <c r="BB92" s="1">
        <v>6</v>
      </c>
      <c r="BC92" s="1" t="s">
        <v>525</v>
      </c>
      <c r="BD92" s="1" t="s">
        <v>526</v>
      </c>
    </row>
    <row r="93" spans="1:57" ht="13" x14ac:dyDescent="0.15">
      <c r="A93" s="1">
        <v>88</v>
      </c>
      <c r="B93" s="1">
        <v>88</v>
      </c>
      <c r="C93" s="1">
        <v>88</v>
      </c>
      <c r="D93" s="1" t="s">
        <v>2</v>
      </c>
      <c r="H93" s="1" t="s">
        <v>6</v>
      </c>
      <c r="J93" s="2">
        <v>29928</v>
      </c>
      <c r="K93" s="34">
        <f t="shared" si="5"/>
        <v>43157</v>
      </c>
      <c r="L93" s="18">
        <f t="shared" si="3"/>
        <v>36</v>
      </c>
      <c r="M93" s="1">
        <v>8</v>
      </c>
      <c r="N93" s="1">
        <v>120</v>
      </c>
      <c r="O93" s="1">
        <v>10</v>
      </c>
      <c r="P93" s="40">
        <v>6</v>
      </c>
      <c r="Q93" s="1" t="s">
        <v>135</v>
      </c>
      <c r="R93" s="21" t="str">
        <f t="shared" si="4"/>
        <v>Europe</v>
      </c>
      <c r="S93" s="24">
        <v>1</v>
      </c>
      <c r="T93" s="1" t="s">
        <v>55</v>
      </c>
      <c r="V93" s="1" t="s">
        <v>101</v>
      </c>
      <c r="X93" s="1">
        <v>0</v>
      </c>
      <c r="AG93" s="29" t="s">
        <v>86</v>
      </c>
      <c r="AJ93" s="1" t="s">
        <v>31</v>
      </c>
      <c r="AR93" s="1" t="s">
        <v>75</v>
      </c>
      <c r="AT93" s="1">
        <v>3</v>
      </c>
      <c r="AV93" s="1">
        <v>5</v>
      </c>
      <c r="AX93" s="40">
        <v>80</v>
      </c>
      <c r="AY93" s="1" t="s">
        <v>527</v>
      </c>
      <c r="AZ93" s="1" t="s">
        <v>77</v>
      </c>
      <c r="BB93" s="1">
        <v>9</v>
      </c>
      <c r="BC93" s="1" t="s">
        <v>528</v>
      </c>
      <c r="BD93" s="1" t="s">
        <v>112</v>
      </c>
      <c r="BE93" s="1" t="s">
        <v>529</v>
      </c>
    </row>
    <row r="94" spans="1:57" ht="13" x14ac:dyDescent="0.15">
      <c r="A94" s="1">
        <v>89</v>
      </c>
      <c r="B94" s="1">
        <v>89</v>
      </c>
      <c r="C94" s="1">
        <v>89</v>
      </c>
      <c r="D94" s="1" t="s">
        <v>2</v>
      </c>
      <c r="E94" s="1" t="s">
        <v>3</v>
      </c>
      <c r="J94" s="2">
        <v>33888</v>
      </c>
      <c r="K94" s="34">
        <f t="shared" si="5"/>
        <v>43157</v>
      </c>
      <c r="L94" s="18">
        <f t="shared" si="3"/>
        <v>25</v>
      </c>
      <c r="M94" s="1">
        <v>7</v>
      </c>
      <c r="N94" s="1">
        <v>150</v>
      </c>
      <c r="O94" s="1">
        <v>9</v>
      </c>
      <c r="P94" s="40">
        <v>15</v>
      </c>
      <c r="Q94" s="1" t="s">
        <v>105</v>
      </c>
      <c r="R94" s="21" t="str">
        <f t="shared" si="4"/>
        <v>Europe</v>
      </c>
      <c r="S94" s="24">
        <v>1</v>
      </c>
      <c r="T94" s="1" t="s">
        <v>55</v>
      </c>
      <c r="V94" s="1" t="s">
        <v>101</v>
      </c>
      <c r="X94" s="1">
        <v>1</v>
      </c>
      <c r="Y94" s="29" t="s">
        <v>213</v>
      </c>
      <c r="AA94" s="1" t="s">
        <v>83</v>
      </c>
      <c r="AC94" s="1" t="s">
        <v>220</v>
      </c>
      <c r="AE94" s="32">
        <v>3</v>
      </c>
      <c r="AF94" s="1" t="s">
        <v>530</v>
      </c>
      <c r="AG94" s="29" t="s">
        <v>61</v>
      </c>
      <c r="AM94" s="1" t="s">
        <v>34</v>
      </c>
      <c r="AR94" s="1" t="s">
        <v>75</v>
      </c>
      <c r="AU94" s="1">
        <v>8</v>
      </c>
      <c r="AV94" s="1">
        <v>6</v>
      </c>
      <c r="AX94" s="40">
        <v>10</v>
      </c>
      <c r="AY94" s="1" t="s">
        <v>531</v>
      </c>
      <c r="AZ94" s="1" t="s">
        <v>77</v>
      </c>
      <c r="BB94" s="1">
        <v>9</v>
      </c>
      <c r="BC94" s="1" t="s">
        <v>532</v>
      </c>
      <c r="BD94" s="1" t="s">
        <v>533</v>
      </c>
      <c r="BE94" s="1" t="s">
        <v>534</v>
      </c>
    </row>
    <row r="95" spans="1:57" ht="13" x14ac:dyDescent="0.15">
      <c r="A95" s="1">
        <v>90</v>
      </c>
      <c r="B95" s="1">
        <v>90</v>
      </c>
      <c r="C95" s="1">
        <v>90</v>
      </c>
      <c r="E95" s="1" t="s">
        <v>3</v>
      </c>
      <c r="H95" s="1" t="s">
        <v>6</v>
      </c>
      <c r="J95" s="2">
        <v>35137</v>
      </c>
      <c r="K95" s="34">
        <f t="shared" si="5"/>
        <v>43157</v>
      </c>
      <c r="L95" s="18">
        <f t="shared" si="3"/>
        <v>21</v>
      </c>
      <c r="M95" s="1">
        <v>8</v>
      </c>
      <c r="N95" s="1">
        <v>60</v>
      </c>
      <c r="O95" s="1">
        <v>50</v>
      </c>
      <c r="P95" s="40">
        <v>13</v>
      </c>
      <c r="Q95" s="1" t="s">
        <v>303</v>
      </c>
      <c r="R95" s="21" t="str">
        <f t="shared" si="4"/>
        <v>Europe</v>
      </c>
      <c r="S95" s="24">
        <v>0</v>
      </c>
      <c r="T95" s="1" t="s">
        <v>100</v>
      </c>
      <c r="V95" s="1" t="s">
        <v>101</v>
      </c>
      <c r="X95" s="1">
        <v>0</v>
      </c>
      <c r="AG95" s="29" t="s">
        <v>61</v>
      </c>
      <c r="AK95" s="1" t="s">
        <v>32</v>
      </c>
      <c r="AR95" s="1" t="s">
        <v>75</v>
      </c>
      <c r="AT95" s="1">
        <v>6</v>
      </c>
      <c r="AV95" s="1">
        <v>5</v>
      </c>
      <c r="AX95" s="40">
        <v>7</v>
      </c>
      <c r="AY95" s="1" t="s">
        <v>535</v>
      </c>
      <c r="AZ95" s="1" t="s">
        <v>77</v>
      </c>
      <c r="BB95" s="1">
        <v>9</v>
      </c>
      <c r="BC95" s="1" t="s">
        <v>536</v>
      </c>
      <c r="BD95" s="1" t="s">
        <v>537</v>
      </c>
      <c r="BE95" s="1" t="s">
        <v>538</v>
      </c>
    </row>
    <row r="96" spans="1:57" ht="13" x14ac:dyDescent="0.15">
      <c r="A96" s="1">
        <v>91</v>
      </c>
      <c r="B96" s="1">
        <v>91</v>
      </c>
      <c r="C96" s="1">
        <v>91</v>
      </c>
      <c r="E96" s="1" t="s">
        <v>3</v>
      </c>
      <c r="H96" s="1" t="s">
        <v>6</v>
      </c>
      <c r="J96" s="2">
        <v>32811</v>
      </c>
      <c r="K96" s="34">
        <f t="shared" si="5"/>
        <v>43157</v>
      </c>
      <c r="L96" s="18">
        <f t="shared" si="3"/>
        <v>28</v>
      </c>
      <c r="M96" s="1">
        <v>1</v>
      </c>
      <c r="N96" s="1">
        <v>20</v>
      </c>
      <c r="O96" s="1">
        <v>8</v>
      </c>
      <c r="P96" s="40">
        <v>6</v>
      </c>
      <c r="Q96" s="1" t="s">
        <v>105</v>
      </c>
      <c r="R96" s="21" t="str">
        <f t="shared" si="4"/>
        <v>Europe</v>
      </c>
      <c r="S96" s="24">
        <v>1</v>
      </c>
      <c r="T96" s="1" t="s">
        <v>55</v>
      </c>
      <c r="W96" s="1" t="s">
        <v>539</v>
      </c>
      <c r="X96" s="1">
        <v>0</v>
      </c>
      <c r="AG96" s="29" t="s">
        <v>61</v>
      </c>
      <c r="AI96" s="1" t="s">
        <v>30</v>
      </c>
      <c r="AR96" s="1" t="s">
        <v>75</v>
      </c>
      <c r="AT96" s="1">
        <v>4</v>
      </c>
      <c r="AV96" s="1">
        <v>2</v>
      </c>
      <c r="AX96" s="40">
        <v>2</v>
      </c>
      <c r="AY96" s="1" t="s">
        <v>540</v>
      </c>
      <c r="AZ96" s="1" t="s">
        <v>376</v>
      </c>
      <c r="BB96" s="1">
        <v>10</v>
      </c>
      <c r="BC96" s="1" t="s">
        <v>541</v>
      </c>
      <c r="BD96" s="1" t="s">
        <v>542</v>
      </c>
    </row>
    <row r="97" spans="1:57" ht="13" x14ac:dyDescent="0.15">
      <c r="A97" s="1">
        <v>92</v>
      </c>
      <c r="B97" s="1">
        <v>92</v>
      </c>
      <c r="C97" s="1">
        <v>92</v>
      </c>
      <c r="D97" s="1" t="s">
        <v>2</v>
      </c>
      <c r="J97" s="2">
        <v>31433</v>
      </c>
      <c r="K97" s="34">
        <f t="shared" si="5"/>
        <v>43157</v>
      </c>
      <c r="L97" s="18">
        <f t="shared" si="3"/>
        <v>32</v>
      </c>
      <c r="M97" s="1">
        <v>8</v>
      </c>
      <c r="N97" s="1">
        <v>30</v>
      </c>
      <c r="O97" s="1">
        <v>10</v>
      </c>
      <c r="P97" s="40">
        <v>2</v>
      </c>
      <c r="Q97" s="1" t="s">
        <v>69</v>
      </c>
      <c r="R97" s="21" t="str">
        <f t="shared" si="4"/>
        <v>North &amp; South America</v>
      </c>
      <c r="S97" s="24">
        <v>0</v>
      </c>
      <c r="T97" s="1" t="s">
        <v>81</v>
      </c>
      <c r="V97" s="1" t="s">
        <v>101</v>
      </c>
      <c r="X97" s="1">
        <v>1</v>
      </c>
      <c r="Y97" s="29" t="s">
        <v>156</v>
      </c>
      <c r="AA97" s="1" t="s">
        <v>83</v>
      </c>
      <c r="AC97" s="1" t="s">
        <v>94</v>
      </c>
      <c r="AE97" s="32">
        <v>5</v>
      </c>
      <c r="AF97" s="1" t="s">
        <v>543</v>
      </c>
      <c r="AG97" s="29" t="s">
        <v>86</v>
      </c>
      <c r="AK97" s="1" t="s">
        <v>32</v>
      </c>
      <c r="AR97" s="1" t="s">
        <v>163</v>
      </c>
      <c r="AT97" s="1">
        <v>6</v>
      </c>
      <c r="AV97" s="1">
        <v>6</v>
      </c>
      <c r="AX97" s="40">
        <v>10</v>
      </c>
      <c r="AY97" s="1" t="s">
        <v>544</v>
      </c>
      <c r="AZ97" s="1" t="s">
        <v>77</v>
      </c>
      <c r="BB97" s="1">
        <v>10</v>
      </c>
      <c r="BC97" s="1" t="s">
        <v>544</v>
      </c>
      <c r="BD97" s="1" t="s">
        <v>544</v>
      </c>
      <c r="BE97" s="1" t="s">
        <v>544</v>
      </c>
    </row>
    <row r="98" spans="1:57" ht="13" x14ac:dyDescent="0.15">
      <c r="A98" s="1">
        <v>93</v>
      </c>
      <c r="B98" s="1">
        <v>93</v>
      </c>
      <c r="C98" s="1">
        <v>93</v>
      </c>
      <c r="E98" s="1" t="s">
        <v>3</v>
      </c>
      <c r="H98" s="1" t="s">
        <v>6</v>
      </c>
      <c r="J98" s="2">
        <v>32892</v>
      </c>
      <c r="K98" s="34">
        <f t="shared" si="5"/>
        <v>43157</v>
      </c>
      <c r="L98" s="18">
        <f t="shared" si="3"/>
        <v>28</v>
      </c>
      <c r="M98" s="1">
        <v>7</v>
      </c>
      <c r="N98" s="1">
        <v>60</v>
      </c>
      <c r="O98" s="1">
        <v>11</v>
      </c>
      <c r="P98" s="40">
        <v>3</v>
      </c>
      <c r="Q98" s="1" t="s">
        <v>303</v>
      </c>
      <c r="R98" s="21" t="str">
        <f t="shared" si="4"/>
        <v>Europe</v>
      </c>
      <c r="S98" s="24">
        <v>0</v>
      </c>
      <c r="T98" s="1" t="s">
        <v>55</v>
      </c>
      <c r="V98" s="1" t="s">
        <v>56</v>
      </c>
      <c r="X98" s="1">
        <v>1</v>
      </c>
      <c r="Y98" s="29" t="s">
        <v>213</v>
      </c>
      <c r="AA98" s="1" t="s">
        <v>83</v>
      </c>
      <c r="AC98" s="1" t="s">
        <v>94</v>
      </c>
      <c r="AE98" s="32">
        <v>1</v>
      </c>
      <c r="AF98" s="1" t="s">
        <v>545</v>
      </c>
      <c r="AG98" s="29" t="s">
        <v>86</v>
      </c>
      <c r="AP98" s="1" t="s">
        <v>37</v>
      </c>
      <c r="AZ98" s="1" t="s">
        <v>77</v>
      </c>
      <c r="BB98" s="1">
        <v>10</v>
      </c>
      <c r="BC98" s="1" t="s">
        <v>78</v>
      </c>
    </row>
    <row r="99" spans="1:57" ht="13" x14ac:dyDescent="0.15">
      <c r="A99" s="1">
        <v>94</v>
      </c>
      <c r="B99" s="1">
        <v>94</v>
      </c>
      <c r="C99" s="1">
        <v>94</v>
      </c>
      <c r="E99" s="1" t="s">
        <v>3</v>
      </c>
      <c r="H99" s="1" t="s">
        <v>6</v>
      </c>
      <c r="J99" s="2">
        <v>42904</v>
      </c>
      <c r="K99" s="34">
        <f t="shared" si="5"/>
        <v>43157</v>
      </c>
      <c r="L99" s="18"/>
      <c r="M99" s="1">
        <v>6</v>
      </c>
      <c r="N99" s="1">
        <v>40</v>
      </c>
      <c r="O99" s="1">
        <v>10</v>
      </c>
      <c r="P99" s="40">
        <v>5</v>
      </c>
      <c r="Q99" s="1" t="s">
        <v>54</v>
      </c>
      <c r="R99" s="21" t="str">
        <f t="shared" si="4"/>
        <v>Asia</v>
      </c>
      <c r="S99" s="24">
        <v>1</v>
      </c>
      <c r="T99" s="1" t="s">
        <v>55</v>
      </c>
      <c r="V99" s="1" t="s">
        <v>101</v>
      </c>
      <c r="X99" s="1">
        <v>1</v>
      </c>
      <c r="Y99" s="29" t="s">
        <v>464</v>
      </c>
      <c r="AA99" s="1" t="s">
        <v>93</v>
      </c>
      <c r="AC99" s="1" t="s">
        <v>157</v>
      </c>
      <c r="AE99" s="32">
        <v>5</v>
      </c>
      <c r="AF99" s="1" t="s">
        <v>546</v>
      </c>
      <c r="AG99" s="29" t="s">
        <v>86</v>
      </c>
      <c r="AK99" s="1" t="s">
        <v>32</v>
      </c>
      <c r="AM99" s="1" t="s">
        <v>34</v>
      </c>
      <c r="AR99" s="1" t="s">
        <v>62</v>
      </c>
      <c r="AT99" s="1">
        <v>4</v>
      </c>
      <c r="AV99" s="1">
        <v>3</v>
      </c>
      <c r="AX99" s="40">
        <v>3</v>
      </c>
      <c r="AY99" s="1" t="s">
        <v>547</v>
      </c>
      <c r="AZ99" s="1" t="s">
        <v>190</v>
      </c>
      <c r="BB99" s="1">
        <v>7</v>
      </c>
      <c r="BC99" s="1" t="s">
        <v>548</v>
      </c>
      <c r="BD99" s="1" t="s">
        <v>549</v>
      </c>
      <c r="BE99" s="1" t="s">
        <v>550</v>
      </c>
    </row>
    <row r="100" spans="1:57" ht="13" x14ac:dyDescent="0.15">
      <c r="A100" s="1">
        <v>95</v>
      </c>
      <c r="B100" s="1">
        <v>95</v>
      </c>
      <c r="C100" s="1">
        <v>95</v>
      </c>
      <c r="D100" s="1" t="s">
        <v>2</v>
      </c>
      <c r="J100" s="2">
        <v>32049</v>
      </c>
      <c r="K100" s="34">
        <f t="shared" si="5"/>
        <v>43157</v>
      </c>
      <c r="L100" s="18">
        <f t="shared" si="3"/>
        <v>30</v>
      </c>
      <c r="M100" s="1">
        <v>8</v>
      </c>
      <c r="N100" s="1">
        <v>90</v>
      </c>
      <c r="O100" s="1">
        <v>7</v>
      </c>
      <c r="P100" s="40">
        <v>50</v>
      </c>
      <c r="Q100" s="1" t="s">
        <v>91</v>
      </c>
      <c r="R100" s="21" t="str">
        <f t="shared" si="4"/>
        <v>Asia</v>
      </c>
      <c r="S100" s="24">
        <v>0</v>
      </c>
      <c r="T100" s="1" t="s">
        <v>388</v>
      </c>
      <c r="V100" s="1" t="s">
        <v>56</v>
      </c>
      <c r="X100" s="1">
        <v>1</v>
      </c>
      <c r="Y100" s="29" t="s">
        <v>156</v>
      </c>
      <c r="AA100" s="1" t="s">
        <v>83</v>
      </c>
      <c r="AC100" s="1" t="s">
        <v>310</v>
      </c>
      <c r="AE100" s="32">
        <v>6</v>
      </c>
      <c r="AF100" s="1" t="s">
        <v>551</v>
      </c>
      <c r="AG100" s="29" t="s">
        <v>74</v>
      </c>
      <c r="AK100" s="1" t="s">
        <v>32</v>
      </c>
      <c r="AL100" s="1" t="s">
        <v>33</v>
      </c>
      <c r="AR100" s="1" t="s">
        <v>552</v>
      </c>
      <c r="AU100" s="1">
        <v>15</v>
      </c>
      <c r="AV100" s="1">
        <v>6</v>
      </c>
      <c r="AX100" s="40">
        <v>40</v>
      </c>
      <c r="AY100" s="1" t="s">
        <v>332</v>
      </c>
      <c r="AZ100" s="1" t="s">
        <v>77</v>
      </c>
      <c r="BB100" s="1">
        <v>10</v>
      </c>
      <c r="BC100" s="1" t="s">
        <v>78</v>
      </c>
    </row>
    <row r="101" spans="1:57" ht="13" x14ac:dyDescent="0.15">
      <c r="A101" s="1">
        <v>96</v>
      </c>
      <c r="B101" s="1">
        <v>96</v>
      </c>
      <c r="C101" s="1">
        <v>96</v>
      </c>
      <c r="H101" s="1" t="s">
        <v>6</v>
      </c>
      <c r="J101" s="2">
        <v>35247</v>
      </c>
      <c r="K101" s="34">
        <f t="shared" si="5"/>
        <v>43157</v>
      </c>
      <c r="L101" s="18">
        <f t="shared" si="3"/>
        <v>21</v>
      </c>
      <c r="M101" s="1">
        <v>6</v>
      </c>
      <c r="N101" s="1">
        <v>200</v>
      </c>
      <c r="O101" s="1">
        <v>4</v>
      </c>
      <c r="P101" s="40">
        <v>15</v>
      </c>
      <c r="Q101" s="1" t="s">
        <v>91</v>
      </c>
      <c r="R101" s="21" t="str">
        <f t="shared" si="4"/>
        <v>Asia</v>
      </c>
      <c r="S101" s="24">
        <v>1</v>
      </c>
      <c r="T101" s="1" t="s">
        <v>100</v>
      </c>
      <c r="V101" s="1" t="s">
        <v>101</v>
      </c>
      <c r="X101" s="1">
        <v>1</v>
      </c>
      <c r="Y101" s="29" t="s">
        <v>112</v>
      </c>
      <c r="AA101" s="1" t="s">
        <v>83</v>
      </c>
      <c r="AC101" s="1" t="s">
        <v>59</v>
      </c>
      <c r="AE101" s="32">
        <v>1</v>
      </c>
      <c r="AF101" s="1" t="s">
        <v>60</v>
      </c>
      <c r="AG101" s="29" t="s">
        <v>61</v>
      </c>
      <c r="AK101" s="1" t="s">
        <v>32</v>
      </c>
      <c r="AM101" s="1" t="s">
        <v>34</v>
      </c>
      <c r="AR101" s="1" t="s">
        <v>87</v>
      </c>
      <c r="AU101" s="1">
        <v>80</v>
      </c>
      <c r="AW101" s="1">
        <v>15</v>
      </c>
      <c r="AX101" s="40">
        <v>4</v>
      </c>
      <c r="AY101" s="1" t="s">
        <v>553</v>
      </c>
      <c r="AZ101" s="1" t="s">
        <v>66</v>
      </c>
      <c r="BB101" s="1">
        <v>10</v>
      </c>
      <c r="BC101" s="1" t="s">
        <v>554</v>
      </c>
      <c r="BD101" s="1" t="s">
        <v>555</v>
      </c>
      <c r="BE101" s="1" t="s">
        <v>556</v>
      </c>
    </row>
    <row r="102" spans="1:57" ht="13" x14ac:dyDescent="0.15">
      <c r="A102" s="1">
        <v>97</v>
      </c>
      <c r="B102" s="1">
        <v>97</v>
      </c>
      <c r="C102" s="1">
        <v>97</v>
      </c>
      <c r="E102" s="1" t="s">
        <v>3</v>
      </c>
      <c r="J102" s="2">
        <v>24438</v>
      </c>
      <c r="K102" s="34">
        <f t="shared" si="5"/>
        <v>43157</v>
      </c>
      <c r="L102" s="18">
        <f t="shared" si="3"/>
        <v>51</v>
      </c>
      <c r="M102" s="1">
        <v>7</v>
      </c>
      <c r="N102" s="1">
        <v>90</v>
      </c>
      <c r="O102" s="1">
        <v>10</v>
      </c>
      <c r="P102" s="40">
        <v>10</v>
      </c>
      <c r="Q102" s="1" t="s">
        <v>69</v>
      </c>
      <c r="R102" s="21" t="str">
        <f t="shared" si="4"/>
        <v>North &amp; South America</v>
      </c>
      <c r="S102" s="24">
        <v>1</v>
      </c>
      <c r="T102" s="1" t="s">
        <v>81</v>
      </c>
      <c r="V102" s="1" t="s">
        <v>106</v>
      </c>
      <c r="X102" s="1">
        <v>1</v>
      </c>
      <c r="Y102" s="29" t="s">
        <v>213</v>
      </c>
      <c r="AA102" s="1" t="s">
        <v>58</v>
      </c>
      <c r="AC102" s="1" t="s">
        <v>297</v>
      </c>
      <c r="AE102" s="32">
        <v>25</v>
      </c>
      <c r="AF102" s="1" t="s">
        <v>557</v>
      </c>
      <c r="AG102" s="29" t="s">
        <v>86</v>
      </c>
      <c r="AL102" s="1" t="s">
        <v>33</v>
      </c>
      <c r="AR102" s="1" t="s">
        <v>62</v>
      </c>
      <c r="AT102" s="1">
        <v>4</v>
      </c>
      <c r="AV102" s="1">
        <v>6</v>
      </c>
      <c r="AX102" s="40">
        <v>30</v>
      </c>
      <c r="AY102" s="1" t="s">
        <v>558</v>
      </c>
      <c r="AZ102" s="1" t="s">
        <v>77</v>
      </c>
      <c r="BB102" s="1">
        <v>10</v>
      </c>
      <c r="BC102" s="1" t="s">
        <v>559</v>
      </c>
      <c r="BD102" s="1" t="s">
        <v>427</v>
      </c>
      <c r="BE102" s="1" t="s">
        <v>560</v>
      </c>
    </row>
    <row r="103" spans="1:57" ht="13" x14ac:dyDescent="0.15">
      <c r="A103" s="1">
        <v>98</v>
      </c>
      <c r="B103" s="1">
        <v>98</v>
      </c>
      <c r="C103" s="1">
        <v>98</v>
      </c>
      <c r="D103" s="1" t="s">
        <v>2</v>
      </c>
      <c r="J103" s="2">
        <v>29094</v>
      </c>
      <c r="K103" s="34">
        <f t="shared" si="5"/>
        <v>43157</v>
      </c>
      <c r="L103" s="18">
        <f t="shared" si="3"/>
        <v>38</v>
      </c>
      <c r="M103" s="1">
        <v>8</v>
      </c>
      <c r="N103" s="1">
        <v>0</v>
      </c>
      <c r="O103" s="1">
        <v>8</v>
      </c>
      <c r="P103" s="40">
        <v>24</v>
      </c>
      <c r="Q103" s="1" t="s">
        <v>189</v>
      </c>
      <c r="R103" s="21" t="str">
        <f t="shared" si="4"/>
        <v>North &amp; South America</v>
      </c>
      <c r="S103" s="24">
        <v>0</v>
      </c>
      <c r="T103" s="1" t="s">
        <v>124</v>
      </c>
      <c r="V103" s="1" t="s">
        <v>71</v>
      </c>
      <c r="X103" s="1">
        <v>1</v>
      </c>
      <c r="Y103" s="29" t="s">
        <v>213</v>
      </c>
      <c r="AA103" s="1" t="s">
        <v>83</v>
      </c>
      <c r="AC103" s="1" t="s">
        <v>94</v>
      </c>
      <c r="AE103" s="32">
        <v>20</v>
      </c>
      <c r="AF103" s="1" t="s">
        <v>561</v>
      </c>
      <c r="AG103" s="29" t="s">
        <v>61</v>
      </c>
      <c r="AJ103" s="1" t="s">
        <v>31</v>
      </c>
      <c r="AL103" s="1" t="s">
        <v>33</v>
      </c>
      <c r="AR103" s="1" t="s">
        <v>62</v>
      </c>
      <c r="AT103" s="1">
        <v>6</v>
      </c>
      <c r="AV103" s="1">
        <v>6</v>
      </c>
      <c r="AX103" s="40">
        <v>12</v>
      </c>
      <c r="AY103" s="1" t="s">
        <v>562</v>
      </c>
      <c r="AZ103" s="1" t="s">
        <v>77</v>
      </c>
      <c r="BB103" s="1">
        <v>10</v>
      </c>
      <c r="BC103" s="1" t="s">
        <v>563</v>
      </c>
      <c r="BD103" s="1" t="s">
        <v>564</v>
      </c>
      <c r="BE103" s="1" t="s">
        <v>565</v>
      </c>
    </row>
    <row r="104" spans="1:57" ht="13" x14ac:dyDescent="0.15">
      <c r="A104" s="1">
        <v>99</v>
      </c>
      <c r="B104" s="1">
        <v>99</v>
      </c>
      <c r="C104" s="1">
        <v>99</v>
      </c>
      <c r="F104" s="1" t="s">
        <v>4</v>
      </c>
      <c r="G104" s="1" t="s">
        <v>5</v>
      </c>
      <c r="J104" s="2">
        <v>32967</v>
      </c>
      <c r="K104" s="34">
        <f t="shared" si="5"/>
        <v>43157</v>
      </c>
      <c r="L104" s="18">
        <f t="shared" si="3"/>
        <v>27</v>
      </c>
      <c r="M104" s="1">
        <v>8</v>
      </c>
      <c r="N104" s="1">
        <v>0</v>
      </c>
      <c r="O104" s="1">
        <v>12</v>
      </c>
      <c r="P104" s="40">
        <v>3</v>
      </c>
      <c r="Q104" s="1" t="s">
        <v>123</v>
      </c>
      <c r="R104" s="21" t="str">
        <f t="shared" si="4"/>
        <v>North &amp; South America</v>
      </c>
      <c r="S104" s="24">
        <v>1</v>
      </c>
      <c r="T104" s="1" t="s">
        <v>55</v>
      </c>
      <c r="V104" s="1" t="s">
        <v>101</v>
      </c>
      <c r="X104" s="1">
        <v>1</v>
      </c>
      <c r="Y104" s="29" t="s">
        <v>518</v>
      </c>
      <c r="AA104" s="1" t="s">
        <v>83</v>
      </c>
      <c r="AC104" s="1" t="s">
        <v>59</v>
      </c>
      <c r="AE104" s="32">
        <v>4</v>
      </c>
      <c r="AF104" s="1" t="s">
        <v>60</v>
      </c>
      <c r="AG104" s="29" t="s">
        <v>61</v>
      </c>
      <c r="AM104" s="1" t="s">
        <v>34</v>
      </c>
      <c r="AQ104" s="1" t="s">
        <v>566</v>
      </c>
      <c r="AR104" s="1" t="s">
        <v>75</v>
      </c>
      <c r="AT104" s="1">
        <v>6</v>
      </c>
      <c r="AV104" s="1">
        <v>2</v>
      </c>
      <c r="AX104" s="40">
        <v>5</v>
      </c>
      <c r="AY104" s="1" t="s">
        <v>567</v>
      </c>
      <c r="AZ104" s="1" t="s">
        <v>77</v>
      </c>
      <c r="BB104" s="1">
        <v>10</v>
      </c>
      <c r="BC104" s="1" t="s">
        <v>568</v>
      </c>
      <c r="BD104" s="1" t="s">
        <v>569</v>
      </c>
      <c r="BE104" s="1" t="s">
        <v>570</v>
      </c>
    </row>
    <row r="105" spans="1:57" ht="13" x14ac:dyDescent="0.15">
      <c r="A105" s="1">
        <v>100</v>
      </c>
      <c r="B105" s="1">
        <v>100</v>
      </c>
      <c r="C105" s="1">
        <v>100</v>
      </c>
      <c r="D105" s="1" t="s">
        <v>2</v>
      </c>
      <c r="E105" s="1" t="s">
        <v>3</v>
      </c>
      <c r="H105" s="1" t="s">
        <v>6</v>
      </c>
      <c r="J105" s="2">
        <v>27169</v>
      </c>
      <c r="K105" s="34">
        <f t="shared" si="5"/>
        <v>43157</v>
      </c>
      <c r="L105" s="18">
        <f t="shared" si="3"/>
        <v>43</v>
      </c>
      <c r="M105" s="1">
        <v>7</v>
      </c>
      <c r="N105" s="1">
        <v>50</v>
      </c>
      <c r="O105" s="1">
        <v>10</v>
      </c>
      <c r="P105" s="40">
        <v>5</v>
      </c>
      <c r="Q105" s="1" t="s">
        <v>123</v>
      </c>
      <c r="R105" s="21" t="str">
        <f t="shared" si="4"/>
        <v>North &amp; South America</v>
      </c>
      <c r="S105" s="24">
        <v>0</v>
      </c>
      <c r="T105" s="1" t="s">
        <v>124</v>
      </c>
      <c r="V105" s="1" t="s">
        <v>101</v>
      </c>
      <c r="X105" s="1">
        <v>1</v>
      </c>
      <c r="Y105" s="29" t="s">
        <v>213</v>
      </c>
      <c r="AA105" s="1" t="s">
        <v>349</v>
      </c>
      <c r="AC105" s="1" t="s">
        <v>571</v>
      </c>
      <c r="AE105" s="32">
        <v>16</v>
      </c>
      <c r="AF105" s="1" t="s">
        <v>572</v>
      </c>
      <c r="AG105" s="29" t="s">
        <v>86</v>
      </c>
      <c r="AL105" s="1" t="s">
        <v>33</v>
      </c>
      <c r="AR105" s="1" t="s">
        <v>75</v>
      </c>
      <c r="AT105" s="1">
        <v>6</v>
      </c>
      <c r="AV105" s="1">
        <v>6</v>
      </c>
      <c r="AX105" s="40">
        <v>60</v>
      </c>
      <c r="AY105" s="1" t="s">
        <v>573</v>
      </c>
      <c r="AZ105" s="1" t="s">
        <v>77</v>
      </c>
      <c r="BB105" s="1">
        <v>6</v>
      </c>
      <c r="BC105" s="1" t="s">
        <v>574</v>
      </c>
    </row>
    <row r="106" spans="1:57" ht="13" x14ac:dyDescent="0.15">
      <c r="A106" s="1">
        <v>101</v>
      </c>
      <c r="B106" s="1">
        <v>101</v>
      </c>
      <c r="C106" s="1">
        <v>101</v>
      </c>
      <c r="H106" s="1" t="s">
        <v>6</v>
      </c>
      <c r="J106" s="2">
        <v>31622</v>
      </c>
      <c r="K106" s="34">
        <f t="shared" si="5"/>
        <v>43157</v>
      </c>
      <c r="L106" s="18">
        <f t="shared" si="3"/>
        <v>31</v>
      </c>
      <c r="M106" s="1">
        <v>6</v>
      </c>
      <c r="N106" s="1">
        <v>2</v>
      </c>
      <c r="O106" s="1">
        <v>12</v>
      </c>
      <c r="P106" s="40">
        <v>3</v>
      </c>
      <c r="Q106" s="1" t="s">
        <v>80</v>
      </c>
      <c r="R106" s="21" t="str">
        <f t="shared" si="4"/>
        <v>Canada</v>
      </c>
      <c r="S106" s="24">
        <v>0</v>
      </c>
      <c r="T106" s="1" t="s">
        <v>70</v>
      </c>
      <c r="V106" s="1" t="s">
        <v>101</v>
      </c>
      <c r="X106" s="1">
        <v>1</v>
      </c>
      <c r="Y106" s="29" t="s">
        <v>406</v>
      </c>
      <c r="AA106" s="1" t="s">
        <v>113</v>
      </c>
      <c r="AC106" s="1" t="s">
        <v>59</v>
      </c>
      <c r="AE106" s="32">
        <v>10</v>
      </c>
      <c r="AF106" s="1" t="s">
        <v>575</v>
      </c>
      <c r="AG106" s="29" t="s">
        <v>86</v>
      </c>
      <c r="AL106" s="1" t="s">
        <v>33</v>
      </c>
      <c r="AR106" s="1" t="s">
        <v>87</v>
      </c>
      <c r="AU106" s="1">
        <v>10</v>
      </c>
      <c r="AV106" s="1">
        <v>5</v>
      </c>
      <c r="AX106" s="40">
        <v>20</v>
      </c>
      <c r="AY106" s="1" t="s">
        <v>576</v>
      </c>
      <c r="AZ106" s="1" t="s">
        <v>77</v>
      </c>
      <c r="BB106" s="1">
        <v>8</v>
      </c>
      <c r="BC106" s="1" t="s">
        <v>577</v>
      </c>
      <c r="BD106" s="1" t="s">
        <v>578</v>
      </c>
      <c r="BE106" s="1" t="s">
        <v>579</v>
      </c>
    </row>
    <row r="107" spans="1:57" ht="13" x14ac:dyDescent="0.15">
      <c r="A107" s="1">
        <v>102</v>
      </c>
      <c r="B107" s="1">
        <v>102</v>
      </c>
      <c r="C107" s="1">
        <v>102</v>
      </c>
      <c r="D107" s="1" t="s">
        <v>2</v>
      </c>
      <c r="E107" s="1" t="s">
        <v>3</v>
      </c>
      <c r="H107" s="1" t="s">
        <v>6</v>
      </c>
      <c r="J107" s="2">
        <v>32721</v>
      </c>
      <c r="K107" s="34">
        <f t="shared" si="5"/>
        <v>43157</v>
      </c>
      <c r="L107" s="18">
        <f t="shared" si="3"/>
        <v>28</v>
      </c>
      <c r="M107" s="1">
        <v>6</v>
      </c>
      <c r="N107" s="1">
        <v>0</v>
      </c>
      <c r="O107" s="1">
        <v>14</v>
      </c>
      <c r="P107" s="40">
        <v>25</v>
      </c>
      <c r="Q107" s="1" t="s">
        <v>135</v>
      </c>
      <c r="R107" s="21" t="str">
        <f t="shared" si="4"/>
        <v>Europe</v>
      </c>
      <c r="S107" s="24">
        <v>1</v>
      </c>
      <c r="T107" s="1" t="s">
        <v>81</v>
      </c>
      <c r="W107" s="1" t="s">
        <v>580</v>
      </c>
      <c r="X107" s="1">
        <v>1</v>
      </c>
      <c r="Y107" s="29" t="s">
        <v>464</v>
      </c>
      <c r="AA107" s="1" t="s">
        <v>93</v>
      </c>
      <c r="AD107" s="1" t="s">
        <v>581</v>
      </c>
      <c r="AE107" s="32">
        <v>6</v>
      </c>
      <c r="AF107" s="1" t="s">
        <v>582</v>
      </c>
      <c r="AG107" s="29" t="s">
        <v>61</v>
      </c>
      <c r="AJ107" s="1" t="s">
        <v>31</v>
      </c>
      <c r="AQ107" s="1" t="s">
        <v>583</v>
      </c>
      <c r="AR107" s="1" t="s">
        <v>75</v>
      </c>
      <c r="AU107" s="1">
        <v>20</v>
      </c>
      <c r="AV107" s="1">
        <v>4</v>
      </c>
      <c r="AX107" s="40">
        <v>80</v>
      </c>
      <c r="AY107" s="1" t="s">
        <v>584</v>
      </c>
      <c r="BA107" s="1" t="s">
        <v>585</v>
      </c>
      <c r="BB107" s="1">
        <v>9</v>
      </c>
      <c r="BC107" s="1" t="s">
        <v>586</v>
      </c>
      <c r="BD107" s="1" t="s">
        <v>587</v>
      </c>
      <c r="BE107" s="1" t="s">
        <v>588</v>
      </c>
    </row>
    <row r="108" spans="1:57" ht="13" x14ac:dyDescent="0.15">
      <c r="A108" s="1">
        <v>103</v>
      </c>
      <c r="B108" s="1">
        <v>103</v>
      </c>
      <c r="C108" s="1">
        <v>103</v>
      </c>
      <c r="D108" s="1" t="s">
        <v>2</v>
      </c>
      <c r="J108" s="2">
        <v>23231</v>
      </c>
      <c r="K108" s="34">
        <f t="shared" si="5"/>
        <v>43157</v>
      </c>
      <c r="L108" s="18">
        <f t="shared" si="3"/>
        <v>54</v>
      </c>
      <c r="M108" s="1">
        <v>7</v>
      </c>
      <c r="N108" s="1">
        <v>0</v>
      </c>
      <c r="O108" s="1">
        <v>10</v>
      </c>
      <c r="P108" s="40">
        <v>20</v>
      </c>
      <c r="Q108" s="1" t="s">
        <v>303</v>
      </c>
      <c r="R108" s="21" t="str">
        <f t="shared" si="4"/>
        <v>Europe</v>
      </c>
      <c r="S108" s="24">
        <v>1</v>
      </c>
      <c r="T108" s="1" t="s">
        <v>70</v>
      </c>
      <c r="V108" s="1" t="s">
        <v>101</v>
      </c>
      <c r="X108" s="1">
        <v>1</v>
      </c>
      <c r="Y108" s="29" t="s">
        <v>112</v>
      </c>
      <c r="AA108" s="1" t="s">
        <v>125</v>
      </c>
      <c r="AC108" s="1" t="s">
        <v>157</v>
      </c>
      <c r="AE108" s="32">
        <v>27</v>
      </c>
      <c r="AF108" s="1" t="s">
        <v>589</v>
      </c>
      <c r="AG108" s="29" t="s">
        <v>86</v>
      </c>
      <c r="AK108" s="1" t="s">
        <v>32</v>
      </c>
      <c r="AS108" s="1" t="s">
        <v>590</v>
      </c>
      <c r="AU108" s="1">
        <v>10</v>
      </c>
      <c r="AV108" s="1">
        <v>4</v>
      </c>
      <c r="AX108" s="40">
        <v>10</v>
      </c>
      <c r="AY108" s="1" t="s">
        <v>591</v>
      </c>
      <c r="AZ108" s="1" t="s">
        <v>190</v>
      </c>
      <c r="BB108" s="1">
        <v>2</v>
      </c>
      <c r="BC108" s="1" t="s">
        <v>592</v>
      </c>
      <c r="BD108" s="1" t="s">
        <v>593</v>
      </c>
      <c r="BE108" s="1" t="s">
        <v>594</v>
      </c>
    </row>
    <row r="109" spans="1:57" ht="13" x14ac:dyDescent="0.15">
      <c r="A109" s="1">
        <v>104</v>
      </c>
      <c r="B109" s="1">
        <v>104</v>
      </c>
      <c r="C109" s="1">
        <v>104</v>
      </c>
      <c r="D109" s="1" t="s">
        <v>2</v>
      </c>
      <c r="H109" s="1" t="s">
        <v>6</v>
      </c>
      <c r="J109" s="2">
        <v>32437</v>
      </c>
      <c r="K109" s="34">
        <f t="shared" si="5"/>
        <v>43157</v>
      </c>
      <c r="L109" s="18">
        <f t="shared" si="3"/>
        <v>29</v>
      </c>
      <c r="M109" s="1">
        <v>8</v>
      </c>
      <c r="N109" s="1">
        <v>0</v>
      </c>
      <c r="O109" s="1">
        <v>10</v>
      </c>
      <c r="P109" s="40">
        <v>10</v>
      </c>
      <c r="Q109" s="1" t="s">
        <v>105</v>
      </c>
      <c r="R109" s="21" t="str">
        <f t="shared" si="4"/>
        <v>Europe</v>
      </c>
      <c r="S109" s="24">
        <v>0</v>
      </c>
      <c r="T109" s="1" t="s">
        <v>70</v>
      </c>
      <c r="W109" s="1" t="s">
        <v>595</v>
      </c>
      <c r="X109" s="1">
        <v>0</v>
      </c>
      <c r="AG109" s="29" t="s">
        <v>86</v>
      </c>
      <c r="AK109" s="1" t="s">
        <v>32</v>
      </c>
      <c r="AM109" s="1" t="s">
        <v>34</v>
      </c>
      <c r="AR109" s="1" t="s">
        <v>87</v>
      </c>
      <c r="AU109" s="1">
        <v>15</v>
      </c>
      <c r="AW109" s="1">
        <v>15</v>
      </c>
      <c r="AX109" s="40">
        <v>16</v>
      </c>
      <c r="AY109" s="1" t="s">
        <v>596</v>
      </c>
      <c r="BA109" s="1" t="s">
        <v>597</v>
      </c>
      <c r="BB109" s="1">
        <v>4</v>
      </c>
      <c r="BC109" s="1" t="s">
        <v>598</v>
      </c>
      <c r="BD109" s="1" t="s">
        <v>599</v>
      </c>
      <c r="BE109" s="1" t="s">
        <v>600</v>
      </c>
    </row>
    <row r="110" spans="1:57" ht="13" x14ac:dyDescent="0.15">
      <c r="A110" s="1">
        <v>105</v>
      </c>
      <c r="B110" s="1">
        <v>105</v>
      </c>
      <c r="C110" s="1">
        <v>105</v>
      </c>
      <c r="E110" s="1" t="s">
        <v>3</v>
      </c>
      <c r="F110" s="1" t="s">
        <v>4</v>
      </c>
      <c r="J110" s="2">
        <v>31109</v>
      </c>
      <c r="K110" s="34">
        <f t="shared" si="5"/>
        <v>43157</v>
      </c>
      <c r="L110" s="18">
        <f t="shared" si="3"/>
        <v>33</v>
      </c>
      <c r="M110" s="1">
        <v>6</v>
      </c>
      <c r="N110" s="1">
        <v>45</v>
      </c>
      <c r="O110" s="1">
        <v>9</v>
      </c>
      <c r="P110" s="40">
        <v>2</v>
      </c>
      <c r="Q110" s="1" t="s">
        <v>54</v>
      </c>
      <c r="R110" s="21" t="str">
        <f t="shared" si="4"/>
        <v>Asia</v>
      </c>
      <c r="S110" s="24">
        <v>1</v>
      </c>
      <c r="T110" s="1" t="s">
        <v>55</v>
      </c>
      <c r="V110" s="1" t="s">
        <v>101</v>
      </c>
      <c r="X110" s="1">
        <v>1</v>
      </c>
      <c r="Y110" s="29" t="s">
        <v>32</v>
      </c>
      <c r="AB110" s="1" t="s">
        <v>601</v>
      </c>
      <c r="AC110" s="1" t="s">
        <v>59</v>
      </c>
      <c r="AE110" s="32">
        <v>3</v>
      </c>
      <c r="AF110" s="1" t="s">
        <v>602</v>
      </c>
      <c r="AG110" s="29" t="s">
        <v>74</v>
      </c>
      <c r="AK110" s="1" t="s">
        <v>32</v>
      </c>
      <c r="AR110" s="1" t="s">
        <v>87</v>
      </c>
      <c r="AT110" s="1">
        <v>4</v>
      </c>
      <c r="AV110" s="1">
        <v>5</v>
      </c>
      <c r="AX110" s="40">
        <v>30</v>
      </c>
      <c r="AY110" s="1" t="s">
        <v>603</v>
      </c>
      <c r="AZ110" s="1" t="s">
        <v>66</v>
      </c>
      <c r="BB110" s="1">
        <v>9</v>
      </c>
      <c r="BC110" s="1" t="s">
        <v>604</v>
      </c>
      <c r="BD110" s="1" t="s">
        <v>605</v>
      </c>
    </row>
    <row r="111" spans="1:57" ht="13" x14ac:dyDescent="0.15">
      <c r="A111" s="1">
        <v>106</v>
      </c>
      <c r="B111" s="1">
        <v>106</v>
      </c>
      <c r="C111" s="1">
        <v>106</v>
      </c>
      <c r="D111" s="1" t="s">
        <v>2</v>
      </c>
      <c r="H111" s="1" t="s">
        <v>6</v>
      </c>
      <c r="J111" s="2">
        <v>29887</v>
      </c>
      <c r="K111" s="34">
        <f t="shared" si="5"/>
        <v>43157</v>
      </c>
      <c r="L111" s="18">
        <f t="shared" si="3"/>
        <v>36</v>
      </c>
      <c r="M111" s="1">
        <v>7</v>
      </c>
      <c r="N111" s="1">
        <v>30</v>
      </c>
      <c r="O111" s="1">
        <v>9</v>
      </c>
      <c r="P111" s="40">
        <v>10</v>
      </c>
      <c r="Q111" s="1" t="s">
        <v>54</v>
      </c>
      <c r="R111" s="21" t="str">
        <f t="shared" si="4"/>
        <v>Asia</v>
      </c>
      <c r="S111" s="24">
        <v>0</v>
      </c>
      <c r="T111" s="1" t="s">
        <v>70</v>
      </c>
      <c r="V111" s="1" t="s">
        <v>106</v>
      </c>
      <c r="X111" s="1">
        <v>1</v>
      </c>
      <c r="Y111" s="29" t="s">
        <v>213</v>
      </c>
      <c r="AA111" s="1" t="s">
        <v>113</v>
      </c>
      <c r="AC111" s="1" t="s">
        <v>94</v>
      </c>
      <c r="AE111" s="32">
        <v>11</v>
      </c>
      <c r="AF111" s="1" t="s">
        <v>606</v>
      </c>
      <c r="AG111" s="29" t="s">
        <v>61</v>
      </c>
      <c r="AM111" s="1" t="s">
        <v>34</v>
      </c>
      <c r="AR111" s="1" t="s">
        <v>75</v>
      </c>
      <c r="AT111" s="1">
        <v>6</v>
      </c>
      <c r="AV111" s="1">
        <v>4</v>
      </c>
      <c r="AX111" s="40">
        <v>3</v>
      </c>
      <c r="AY111" s="1" t="s">
        <v>607</v>
      </c>
      <c r="AZ111" s="1" t="s">
        <v>77</v>
      </c>
      <c r="BB111" s="1">
        <v>9</v>
      </c>
      <c r="BC111" s="1" t="s">
        <v>608</v>
      </c>
      <c r="BD111" s="1" t="s">
        <v>609</v>
      </c>
    </row>
    <row r="112" spans="1:57" ht="13" x14ac:dyDescent="0.15">
      <c r="A112" s="1">
        <v>107</v>
      </c>
      <c r="B112" s="1">
        <v>107</v>
      </c>
      <c r="C112" s="1">
        <v>107</v>
      </c>
      <c r="E112" s="1" t="s">
        <v>3</v>
      </c>
      <c r="J112" s="2">
        <v>30505</v>
      </c>
      <c r="K112" s="34">
        <f t="shared" si="5"/>
        <v>43157</v>
      </c>
      <c r="L112" s="18">
        <f t="shared" si="3"/>
        <v>34</v>
      </c>
      <c r="M112" s="1">
        <v>7</v>
      </c>
      <c r="N112" s="1">
        <v>80</v>
      </c>
      <c r="O112" s="1">
        <v>5</v>
      </c>
      <c r="P112" s="40">
        <v>10</v>
      </c>
      <c r="Q112" s="1" t="s">
        <v>303</v>
      </c>
      <c r="R112" s="21" t="str">
        <f t="shared" si="4"/>
        <v>Europe</v>
      </c>
      <c r="S112" s="24">
        <v>1</v>
      </c>
      <c r="T112" s="1" t="s">
        <v>70</v>
      </c>
      <c r="V112" s="1" t="s">
        <v>101</v>
      </c>
      <c r="X112" s="1">
        <v>1</v>
      </c>
      <c r="Y112" s="29" t="s">
        <v>213</v>
      </c>
      <c r="AA112" s="1" t="s">
        <v>83</v>
      </c>
      <c r="AC112" s="1" t="s">
        <v>94</v>
      </c>
      <c r="AE112" s="32">
        <v>10</v>
      </c>
      <c r="AF112" s="1" t="s">
        <v>610</v>
      </c>
      <c r="AG112" s="29" t="s">
        <v>86</v>
      </c>
      <c r="AK112" s="1" t="s">
        <v>32</v>
      </c>
      <c r="AR112" s="1" t="s">
        <v>75</v>
      </c>
      <c r="AT112" s="1">
        <v>6</v>
      </c>
      <c r="AV112" s="1">
        <v>4</v>
      </c>
      <c r="AX112" s="40">
        <v>12</v>
      </c>
      <c r="AY112" s="1" t="s">
        <v>611</v>
      </c>
      <c r="AZ112" s="1" t="s">
        <v>77</v>
      </c>
      <c r="BB112" s="1">
        <v>7</v>
      </c>
      <c r="BC112" s="1" t="s">
        <v>612</v>
      </c>
      <c r="BD112" s="1" t="s">
        <v>613</v>
      </c>
    </row>
    <row r="113" spans="1:57" ht="13" x14ac:dyDescent="0.15">
      <c r="A113" s="1">
        <v>108</v>
      </c>
      <c r="B113" s="1">
        <v>108</v>
      </c>
      <c r="C113" s="1">
        <v>108</v>
      </c>
      <c r="D113" s="1" t="s">
        <v>2</v>
      </c>
      <c r="H113" s="1" t="s">
        <v>6</v>
      </c>
      <c r="J113" s="2">
        <v>30306</v>
      </c>
      <c r="K113" s="34">
        <f t="shared" si="5"/>
        <v>43157</v>
      </c>
      <c r="L113" s="18">
        <f t="shared" si="3"/>
        <v>35</v>
      </c>
      <c r="M113" s="1">
        <v>7</v>
      </c>
      <c r="N113" s="1">
        <v>120</v>
      </c>
      <c r="O113" s="1">
        <v>15</v>
      </c>
      <c r="P113" s="40">
        <v>12</v>
      </c>
      <c r="Q113" s="1" t="s">
        <v>189</v>
      </c>
      <c r="R113" s="21" t="str">
        <f t="shared" si="4"/>
        <v>North &amp; South America</v>
      </c>
      <c r="S113" s="24">
        <v>0</v>
      </c>
      <c r="T113" s="1" t="s">
        <v>70</v>
      </c>
      <c r="V113" s="1" t="s">
        <v>71</v>
      </c>
      <c r="X113" s="1">
        <v>1</v>
      </c>
      <c r="Y113" s="29" t="s">
        <v>411</v>
      </c>
      <c r="AA113" s="1" t="s">
        <v>58</v>
      </c>
      <c r="AC113" s="1" t="s">
        <v>94</v>
      </c>
      <c r="AE113" s="32">
        <v>7</v>
      </c>
      <c r="AF113" s="1" t="s">
        <v>614</v>
      </c>
      <c r="AG113" s="29" t="s">
        <v>86</v>
      </c>
      <c r="AH113" s="1" t="s">
        <v>29</v>
      </c>
      <c r="AK113" s="1" t="s">
        <v>32</v>
      </c>
      <c r="AR113" s="1" t="s">
        <v>75</v>
      </c>
      <c r="AU113" s="1" t="s">
        <v>615</v>
      </c>
      <c r="AW113" s="1" t="s">
        <v>615</v>
      </c>
      <c r="AX113" s="40">
        <v>8</v>
      </c>
      <c r="AY113" s="1" t="s">
        <v>616</v>
      </c>
      <c r="AZ113" s="1" t="s">
        <v>66</v>
      </c>
      <c r="BB113" s="1">
        <v>8</v>
      </c>
      <c r="BC113" s="1" t="s">
        <v>617</v>
      </c>
      <c r="BD113" s="1" t="s">
        <v>618</v>
      </c>
      <c r="BE113" s="1" t="s">
        <v>619</v>
      </c>
    </row>
    <row r="114" spans="1:57" ht="13" x14ac:dyDescent="0.15">
      <c r="A114" s="1">
        <v>109</v>
      </c>
      <c r="B114" s="1">
        <v>109</v>
      </c>
      <c r="C114" s="1">
        <v>109</v>
      </c>
      <c r="E114" s="1" t="s">
        <v>3</v>
      </c>
      <c r="H114" s="1" t="s">
        <v>6</v>
      </c>
      <c r="J114" s="2">
        <v>30747</v>
      </c>
      <c r="K114" s="34">
        <f t="shared" si="5"/>
        <v>43157</v>
      </c>
      <c r="L114" s="18">
        <f t="shared" si="3"/>
        <v>34</v>
      </c>
      <c r="M114" s="1">
        <v>6</v>
      </c>
      <c r="N114" s="1">
        <v>20</v>
      </c>
      <c r="O114" s="1">
        <v>16</v>
      </c>
      <c r="P114" s="40">
        <v>30</v>
      </c>
      <c r="Q114" s="1" t="s">
        <v>189</v>
      </c>
      <c r="R114" s="21" t="str">
        <f t="shared" si="4"/>
        <v>North &amp; South America</v>
      </c>
      <c r="S114" s="24">
        <v>0</v>
      </c>
      <c r="T114" s="1" t="s">
        <v>70</v>
      </c>
      <c r="V114" s="1" t="s">
        <v>106</v>
      </c>
      <c r="X114" s="1">
        <v>1</v>
      </c>
      <c r="Y114" s="29" t="s">
        <v>143</v>
      </c>
      <c r="AA114" s="1" t="s">
        <v>113</v>
      </c>
      <c r="AC114" s="1" t="s">
        <v>571</v>
      </c>
      <c r="AE114" s="32">
        <v>4</v>
      </c>
      <c r="AF114" s="1" t="s">
        <v>620</v>
      </c>
      <c r="AG114" s="29" t="s">
        <v>74</v>
      </c>
      <c r="AP114" s="1" t="s">
        <v>37</v>
      </c>
      <c r="AZ114" s="1" t="s">
        <v>77</v>
      </c>
      <c r="BB114" s="1">
        <v>8</v>
      </c>
      <c r="BC114" s="1" t="s">
        <v>621</v>
      </c>
      <c r="BD114" s="1" t="s">
        <v>622</v>
      </c>
      <c r="BE114" s="1" t="s">
        <v>623</v>
      </c>
    </row>
    <row r="115" spans="1:57" ht="13" x14ac:dyDescent="0.15">
      <c r="A115" s="1">
        <v>110</v>
      </c>
      <c r="B115" s="1">
        <v>110</v>
      </c>
      <c r="C115" s="1">
        <v>110</v>
      </c>
      <c r="H115" s="1" t="s">
        <v>6</v>
      </c>
      <c r="J115" s="2">
        <v>35313</v>
      </c>
      <c r="K115" s="34">
        <f t="shared" si="5"/>
        <v>43157</v>
      </c>
      <c r="L115" s="18">
        <f t="shared" si="3"/>
        <v>21</v>
      </c>
      <c r="M115" s="1">
        <v>8</v>
      </c>
      <c r="N115" s="1">
        <v>60</v>
      </c>
      <c r="O115" s="1">
        <v>10</v>
      </c>
      <c r="P115" s="40">
        <v>6</v>
      </c>
      <c r="Q115" s="1" t="s">
        <v>54</v>
      </c>
      <c r="R115" s="21" t="str">
        <f t="shared" si="4"/>
        <v>Asia</v>
      </c>
      <c r="S115" s="24">
        <v>1</v>
      </c>
      <c r="T115" s="1" t="s">
        <v>70</v>
      </c>
      <c r="V115" s="1" t="s">
        <v>101</v>
      </c>
      <c r="X115" s="1">
        <v>1</v>
      </c>
      <c r="Y115" s="29" t="s">
        <v>32</v>
      </c>
      <c r="AA115" s="1" t="s">
        <v>83</v>
      </c>
      <c r="AC115" s="1" t="s">
        <v>126</v>
      </c>
      <c r="AE115" s="32">
        <v>0</v>
      </c>
      <c r="AF115" s="1" t="s">
        <v>624</v>
      </c>
      <c r="AG115" s="29" t="s">
        <v>362</v>
      </c>
      <c r="AK115" s="1" t="s">
        <v>32</v>
      </c>
      <c r="AR115" s="1" t="s">
        <v>87</v>
      </c>
      <c r="AT115" s="1">
        <v>6</v>
      </c>
      <c r="AV115" s="1">
        <v>3</v>
      </c>
      <c r="AX115" s="40">
        <v>5</v>
      </c>
      <c r="AY115" s="1" t="s">
        <v>625</v>
      </c>
      <c r="AZ115" s="1" t="s">
        <v>77</v>
      </c>
      <c r="BB115" s="1">
        <v>10</v>
      </c>
      <c r="BC115" s="1" t="s">
        <v>626</v>
      </c>
      <c r="BD115" s="1" t="s">
        <v>627</v>
      </c>
    </row>
    <row r="116" spans="1:57" ht="13" x14ac:dyDescent="0.15">
      <c r="A116" s="1">
        <v>111</v>
      </c>
      <c r="B116" s="1">
        <v>111</v>
      </c>
      <c r="C116" s="1">
        <v>111</v>
      </c>
      <c r="D116" s="1" t="s">
        <v>2</v>
      </c>
      <c r="J116" s="2">
        <v>30983</v>
      </c>
      <c r="K116" s="34">
        <f t="shared" si="5"/>
        <v>43157</v>
      </c>
      <c r="L116" s="18">
        <f t="shared" si="3"/>
        <v>33</v>
      </c>
      <c r="M116" s="1">
        <v>7</v>
      </c>
      <c r="N116" s="1">
        <v>20</v>
      </c>
      <c r="O116" s="1">
        <v>9</v>
      </c>
      <c r="P116" s="40">
        <v>2</v>
      </c>
      <c r="Q116" s="1" t="s">
        <v>225</v>
      </c>
      <c r="R116" s="21" t="str">
        <f t="shared" si="4"/>
        <v>Russia</v>
      </c>
      <c r="S116" s="24">
        <v>1</v>
      </c>
      <c r="T116" s="1" t="s">
        <v>388</v>
      </c>
      <c r="V116" s="1" t="s">
        <v>106</v>
      </c>
      <c r="X116" s="1">
        <v>1</v>
      </c>
      <c r="Y116" s="29" t="s">
        <v>7</v>
      </c>
      <c r="AA116" s="1" t="s">
        <v>83</v>
      </c>
      <c r="AC116" s="1" t="s">
        <v>84</v>
      </c>
      <c r="AE116" s="32">
        <v>3</v>
      </c>
      <c r="AF116" s="1" t="s">
        <v>628</v>
      </c>
      <c r="AG116" s="29" t="s">
        <v>86</v>
      </c>
      <c r="AK116" s="1" t="s">
        <v>32</v>
      </c>
      <c r="AR116" s="1" t="s">
        <v>87</v>
      </c>
      <c r="AU116" s="1">
        <v>10</v>
      </c>
      <c r="AV116" s="1">
        <v>6</v>
      </c>
      <c r="AX116" s="40">
        <v>15</v>
      </c>
      <c r="AY116" s="1" t="s">
        <v>629</v>
      </c>
      <c r="AZ116" s="1" t="s">
        <v>77</v>
      </c>
      <c r="BB116" s="1">
        <v>7</v>
      </c>
      <c r="BC116" s="1" t="s">
        <v>630</v>
      </c>
      <c r="BD116" s="1" t="s">
        <v>631</v>
      </c>
      <c r="BE116" s="1" t="s">
        <v>632</v>
      </c>
    </row>
    <row r="117" spans="1:57" ht="13" x14ac:dyDescent="0.15">
      <c r="A117" s="1">
        <v>112</v>
      </c>
      <c r="B117" s="1">
        <v>112</v>
      </c>
      <c r="C117" s="1">
        <v>112</v>
      </c>
      <c r="D117" s="1" t="s">
        <v>2</v>
      </c>
      <c r="F117" s="1" t="s">
        <v>4</v>
      </c>
      <c r="H117" s="1" t="s">
        <v>6</v>
      </c>
      <c r="J117" s="2">
        <v>42797</v>
      </c>
      <c r="K117" s="34">
        <f t="shared" si="5"/>
        <v>43157</v>
      </c>
      <c r="L117" s="18"/>
      <c r="M117" s="1">
        <v>7</v>
      </c>
      <c r="N117" s="1">
        <v>1</v>
      </c>
      <c r="O117" s="1">
        <v>10</v>
      </c>
      <c r="P117" s="40">
        <v>5</v>
      </c>
      <c r="Q117" s="1" t="s">
        <v>335</v>
      </c>
      <c r="R117" s="21" t="str">
        <f t="shared" si="4"/>
        <v>Asia</v>
      </c>
      <c r="S117" s="24">
        <v>1</v>
      </c>
      <c r="T117" s="1" t="s">
        <v>100</v>
      </c>
      <c r="V117" s="1" t="s">
        <v>71</v>
      </c>
      <c r="X117" s="1">
        <v>0</v>
      </c>
      <c r="AG117" s="29" t="s">
        <v>86</v>
      </c>
      <c r="AI117" s="1" t="s">
        <v>30</v>
      </c>
      <c r="AR117" s="1" t="s">
        <v>87</v>
      </c>
      <c r="AU117" s="1">
        <v>15</v>
      </c>
      <c r="AW117" s="1">
        <v>15</v>
      </c>
      <c r="AX117" s="40">
        <v>8</v>
      </c>
      <c r="AY117" s="1" t="s">
        <v>633</v>
      </c>
      <c r="AZ117" s="1" t="s">
        <v>66</v>
      </c>
      <c r="BB117" s="1">
        <v>10</v>
      </c>
      <c r="BC117" s="1" t="s">
        <v>634</v>
      </c>
      <c r="BD117" s="1" t="s">
        <v>635</v>
      </c>
      <c r="BE117" s="1" t="s">
        <v>636</v>
      </c>
    </row>
    <row r="118" spans="1:57" ht="13" x14ac:dyDescent="0.15">
      <c r="A118" s="1">
        <v>113</v>
      </c>
      <c r="B118" s="1">
        <v>113</v>
      </c>
      <c r="C118" s="1">
        <v>113</v>
      </c>
      <c r="E118" s="1" t="s">
        <v>3</v>
      </c>
      <c r="J118" s="2">
        <v>33577</v>
      </c>
      <c r="K118" s="34">
        <f t="shared" si="5"/>
        <v>43157</v>
      </c>
      <c r="L118" s="18">
        <f t="shared" si="3"/>
        <v>26</v>
      </c>
      <c r="M118" s="1">
        <v>7</v>
      </c>
      <c r="N118" s="1">
        <v>150</v>
      </c>
      <c r="O118" s="1">
        <v>7</v>
      </c>
      <c r="P118" s="40">
        <v>8</v>
      </c>
      <c r="Q118" s="1" t="s">
        <v>80</v>
      </c>
      <c r="R118" s="21" t="str">
        <f t="shared" si="4"/>
        <v>Canada</v>
      </c>
      <c r="S118" s="24">
        <v>1</v>
      </c>
      <c r="T118" s="1" t="s">
        <v>81</v>
      </c>
      <c r="V118" s="1" t="s">
        <v>56</v>
      </c>
      <c r="X118" s="1">
        <v>1</v>
      </c>
      <c r="Y118" s="29" t="s">
        <v>32</v>
      </c>
      <c r="AB118" s="1" t="s">
        <v>637</v>
      </c>
      <c r="AC118" s="1" t="s">
        <v>231</v>
      </c>
      <c r="AE118" s="32">
        <v>3</v>
      </c>
      <c r="AF118" s="1" t="s">
        <v>638</v>
      </c>
      <c r="AG118" s="29" t="s">
        <v>86</v>
      </c>
      <c r="AM118" s="1" t="s">
        <v>34</v>
      </c>
      <c r="AR118" s="1" t="s">
        <v>62</v>
      </c>
      <c r="AT118" s="1">
        <v>4</v>
      </c>
      <c r="AV118" s="1">
        <v>3</v>
      </c>
      <c r="AX118" s="40">
        <v>30</v>
      </c>
      <c r="AY118" s="1" t="s">
        <v>639</v>
      </c>
      <c r="AZ118" s="1" t="s">
        <v>77</v>
      </c>
      <c r="BB118" s="1">
        <v>8</v>
      </c>
      <c r="BC118" s="1" t="s">
        <v>640</v>
      </c>
      <c r="BD118" s="1" t="s">
        <v>641</v>
      </c>
      <c r="BE118" s="1" t="s">
        <v>642</v>
      </c>
    </row>
    <row r="119" spans="1:57" ht="13" x14ac:dyDescent="0.15">
      <c r="A119" s="1">
        <v>114</v>
      </c>
      <c r="B119" s="1">
        <v>114</v>
      </c>
      <c r="C119" s="1">
        <v>114</v>
      </c>
      <c r="D119" s="1" t="s">
        <v>2</v>
      </c>
      <c r="J119" s="2">
        <v>34088</v>
      </c>
      <c r="K119" s="34">
        <f t="shared" si="5"/>
        <v>43157</v>
      </c>
      <c r="L119" s="18">
        <f t="shared" si="3"/>
        <v>24</v>
      </c>
      <c r="M119" s="1">
        <v>6</v>
      </c>
      <c r="N119" s="1">
        <v>50</v>
      </c>
      <c r="O119" s="1">
        <v>10</v>
      </c>
      <c r="P119" s="40">
        <v>20</v>
      </c>
      <c r="Q119" s="1" t="s">
        <v>105</v>
      </c>
      <c r="R119" s="21" t="str">
        <f t="shared" si="4"/>
        <v>Europe</v>
      </c>
      <c r="S119" s="24">
        <v>1</v>
      </c>
      <c r="T119" s="1" t="s">
        <v>388</v>
      </c>
      <c r="W119" s="1" t="s">
        <v>643</v>
      </c>
      <c r="X119" s="1">
        <v>1</v>
      </c>
      <c r="Y119" s="29" t="s">
        <v>32</v>
      </c>
      <c r="AA119" s="1" t="s">
        <v>83</v>
      </c>
      <c r="AC119" s="1" t="s">
        <v>272</v>
      </c>
      <c r="AE119" s="32">
        <v>2</v>
      </c>
      <c r="AF119" s="1" t="s">
        <v>644</v>
      </c>
      <c r="AG119" s="29" t="s">
        <v>86</v>
      </c>
      <c r="AK119" s="1" t="s">
        <v>32</v>
      </c>
      <c r="AR119" s="1" t="s">
        <v>75</v>
      </c>
      <c r="AT119" s="1">
        <v>3</v>
      </c>
      <c r="AV119" s="1">
        <v>3</v>
      </c>
      <c r="AX119" s="40">
        <v>45</v>
      </c>
      <c r="AY119" s="1" t="s">
        <v>645</v>
      </c>
      <c r="AZ119" s="1" t="s">
        <v>77</v>
      </c>
      <c r="BB119" s="1">
        <v>9</v>
      </c>
      <c r="BC119" s="1" t="s">
        <v>646</v>
      </c>
    </row>
    <row r="120" spans="1:57" ht="13" x14ac:dyDescent="0.15">
      <c r="A120" s="1">
        <v>115</v>
      </c>
      <c r="B120" s="1">
        <v>115</v>
      </c>
      <c r="C120" s="1">
        <v>115</v>
      </c>
      <c r="D120" s="1" t="s">
        <v>2</v>
      </c>
      <c r="E120" s="1" t="s">
        <v>3</v>
      </c>
      <c r="H120" s="1" t="s">
        <v>6</v>
      </c>
      <c r="J120" s="2">
        <v>30028</v>
      </c>
      <c r="K120" s="34">
        <f t="shared" si="5"/>
        <v>43157</v>
      </c>
      <c r="L120" s="18">
        <f t="shared" si="3"/>
        <v>35</v>
      </c>
      <c r="M120" s="1">
        <v>6</v>
      </c>
      <c r="N120" s="1">
        <v>120</v>
      </c>
      <c r="O120" s="1">
        <v>10</v>
      </c>
      <c r="P120" s="40">
        <v>0</v>
      </c>
      <c r="Q120" s="1" t="s">
        <v>80</v>
      </c>
      <c r="R120" s="21" t="str">
        <f t="shared" si="4"/>
        <v>Canada</v>
      </c>
      <c r="S120" s="24">
        <v>0</v>
      </c>
      <c r="T120" s="1" t="s">
        <v>100</v>
      </c>
      <c r="V120" s="1" t="s">
        <v>106</v>
      </c>
      <c r="X120" s="1">
        <v>1</v>
      </c>
      <c r="Y120" s="29" t="s">
        <v>57</v>
      </c>
      <c r="AA120" s="1" t="s">
        <v>58</v>
      </c>
      <c r="AC120" s="1" t="s">
        <v>647</v>
      </c>
      <c r="AE120" s="32">
        <v>14</v>
      </c>
      <c r="AF120" s="1" t="s">
        <v>648</v>
      </c>
      <c r="AG120" s="29" t="s">
        <v>86</v>
      </c>
      <c r="AM120" s="1" t="s">
        <v>34</v>
      </c>
      <c r="AN120" s="1" t="s">
        <v>35</v>
      </c>
      <c r="AR120" s="1" t="s">
        <v>87</v>
      </c>
      <c r="AT120" s="1">
        <v>6</v>
      </c>
      <c r="AV120" s="1">
        <v>6</v>
      </c>
      <c r="AX120" s="40">
        <v>15</v>
      </c>
      <c r="AY120" s="1" t="s">
        <v>649</v>
      </c>
      <c r="AZ120" s="1" t="s">
        <v>192</v>
      </c>
      <c r="BB120" s="1">
        <v>8</v>
      </c>
      <c r="BC120" s="1" t="s">
        <v>650</v>
      </c>
      <c r="BD120" s="1" t="s">
        <v>651</v>
      </c>
      <c r="BE120" s="1" t="s">
        <v>652</v>
      </c>
    </row>
    <row r="121" spans="1:57" ht="13" x14ac:dyDescent="0.15">
      <c r="A121" s="1">
        <v>116</v>
      </c>
      <c r="B121" s="1">
        <v>116</v>
      </c>
      <c r="C121" s="1">
        <v>116</v>
      </c>
      <c r="H121" s="1" t="s">
        <v>6</v>
      </c>
      <c r="J121" s="2">
        <v>42929</v>
      </c>
      <c r="K121" s="34">
        <f t="shared" si="5"/>
        <v>43157</v>
      </c>
      <c r="L121" s="18">
        <f t="shared" si="3"/>
        <v>0</v>
      </c>
      <c r="M121" s="1">
        <v>7</v>
      </c>
      <c r="N121" s="1">
        <v>20</v>
      </c>
      <c r="O121" s="1">
        <v>3</v>
      </c>
      <c r="P121" s="40">
        <v>12</v>
      </c>
      <c r="Q121" s="1" t="s">
        <v>225</v>
      </c>
      <c r="R121" s="21" t="str">
        <f t="shared" si="4"/>
        <v>Russia</v>
      </c>
      <c r="S121" s="24">
        <v>0</v>
      </c>
      <c r="T121" s="1" t="s">
        <v>100</v>
      </c>
      <c r="V121" s="1" t="s">
        <v>56</v>
      </c>
      <c r="X121" s="1">
        <v>1</v>
      </c>
      <c r="Y121" s="29" t="s">
        <v>198</v>
      </c>
      <c r="AA121" s="1" t="s">
        <v>83</v>
      </c>
      <c r="AC121" s="1" t="s">
        <v>310</v>
      </c>
      <c r="AE121" s="32">
        <v>5</v>
      </c>
      <c r="AF121" s="1" t="s">
        <v>653</v>
      </c>
      <c r="AG121" s="29" t="s">
        <v>86</v>
      </c>
      <c r="AH121" s="1" t="s">
        <v>29</v>
      </c>
      <c r="AM121" s="1" t="s">
        <v>34</v>
      </c>
      <c r="AR121" s="1" t="s">
        <v>163</v>
      </c>
      <c r="AU121" s="1">
        <v>12</v>
      </c>
      <c r="AV121" s="1">
        <v>2</v>
      </c>
      <c r="AX121" s="40">
        <v>10</v>
      </c>
      <c r="AY121" s="1" t="s">
        <v>654</v>
      </c>
      <c r="AZ121" s="1" t="s">
        <v>77</v>
      </c>
      <c r="BB121" s="1">
        <v>6</v>
      </c>
      <c r="BC121" s="1" t="s">
        <v>655</v>
      </c>
      <c r="BD121" s="1" t="s">
        <v>37</v>
      </c>
      <c r="BE121" s="1" t="s">
        <v>37</v>
      </c>
    </row>
    <row r="122" spans="1:57" ht="13" x14ac:dyDescent="0.15">
      <c r="A122" s="1">
        <v>117</v>
      </c>
      <c r="B122" s="1">
        <v>117</v>
      </c>
      <c r="C122" s="1">
        <v>117</v>
      </c>
      <c r="D122" s="1" t="s">
        <v>2</v>
      </c>
      <c r="E122" s="1" t="s">
        <v>3</v>
      </c>
      <c r="H122" s="1" t="s">
        <v>6</v>
      </c>
      <c r="J122" s="2">
        <v>35668</v>
      </c>
      <c r="K122" s="34">
        <f t="shared" si="5"/>
        <v>43157</v>
      </c>
      <c r="L122" s="18">
        <f t="shared" si="3"/>
        <v>20</v>
      </c>
      <c r="M122" s="1">
        <v>6</v>
      </c>
      <c r="N122" s="1">
        <v>0</v>
      </c>
      <c r="O122" s="1">
        <v>8</v>
      </c>
      <c r="P122" s="40">
        <v>60</v>
      </c>
      <c r="Q122" s="1" t="s">
        <v>105</v>
      </c>
      <c r="R122" s="21" t="str">
        <f t="shared" si="4"/>
        <v>Europe</v>
      </c>
      <c r="S122" s="24">
        <v>0</v>
      </c>
      <c r="T122" s="1" t="s">
        <v>55</v>
      </c>
      <c r="W122" s="1" t="s">
        <v>656</v>
      </c>
      <c r="X122" s="1">
        <v>1</v>
      </c>
      <c r="Y122" s="29" t="s">
        <v>213</v>
      </c>
      <c r="AA122" s="1" t="s">
        <v>93</v>
      </c>
      <c r="AC122" s="1" t="s">
        <v>220</v>
      </c>
      <c r="AE122" s="32">
        <v>1</v>
      </c>
      <c r="AF122" s="1" t="s">
        <v>657</v>
      </c>
      <c r="AG122" s="29" t="s">
        <v>162</v>
      </c>
      <c r="AP122" s="1" t="s">
        <v>37</v>
      </c>
      <c r="AZ122" s="1" t="s">
        <v>77</v>
      </c>
      <c r="BB122" s="1">
        <v>10</v>
      </c>
      <c r="BC122" s="1" t="s">
        <v>658</v>
      </c>
      <c r="BD122" s="1" t="s">
        <v>659</v>
      </c>
      <c r="BE122" s="1" t="s">
        <v>660</v>
      </c>
    </row>
    <row r="123" spans="1:57" ht="13" x14ac:dyDescent="0.15">
      <c r="A123" s="1">
        <v>118</v>
      </c>
      <c r="B123" s="1">
        <v>118</v>
      </c>
      <c r="C123" s="1">
        <v>118</v>
      </c>
      <c r="D123" s="1" t="s">
        <v>2</v>
      </c>
      <c r="E123" s="1" t="s">
        <v>3</v>
      </c>
      <c r="G123" s="1" t="s">
        <v>5</v>
      </c>
      <c r="H123" s="1" t="s">
        <v>6</v>
      </c>
      <c r="J123" s="2">
        <v>33156</v>
      </c>
      <c r="K123" s="34">
        <f t="shared" si="5"/>
        <v>43157</v>
      </c>
      <c r="L123" s="18">
        <f t="shared" si="3"/>
        <v>27</v>
      </c>
      <c r="M123" s="1">
        <v>7</v>
      </c>
      <c r="N123" s="1">
        <v>80</v>
      </c>
      <c r="O123" s="1">
        <v>12</v>
      </c>
      <c r="P123" s="40">
        <v>12</v>
      </c>
      <c r="Q123" s="1" t="s">
        <v>335</v>
      </c>
      <c r="R123" s="21" t="str">
        <f t="shared" si="4"/>
        <v>Asia</v>
      </c>
      <c r="S123" s="24">
        <v>1</v>
      </c>
      <c r="T123" s="1" t="s">
        <v>388</v>
      </c>
      <c r="V123" s="1" t="s">
        <v>71</v>
      </c>
      <c r="X123" s="1">
        <v>1</v>
      </c>
      <c r="Y123" s="29" t="s">
        <v>213</v>
      </c>
      <c r="AA123" s="1" t="s">
        <v>58</v>
      </c>
      <c r="AC123" s="1" t="s">
        <v>571</v>
      </c>
      <c r="AE123" s="32">
        <v>3</v>
      </c>
      <c r="AF123" s="1" t="s">
        <v>661</v>
      </c>
      <c r="AG123" s="29" t="s">
        <v>61</v>
      </c>
      <c r="AK123" s="1" t="s">
        <v>32</v>
      </c>
      <c r="AR123" s="1" t="s">
        <v>87</v>
      </c>
      <c r="AT123" s="1">
        <v>6</v>
      </c>
      <c r="AV123" s="1">
        <v>2</v>
      </c>
      <c r="AX123" s="40">
        <v>12</v>
      </c>
      <c r="AY123" s="1" t="s">
        <v>662</v>
      </c>
      <c r="AZ123" s="1" t="s">
        <v>77</v>
      </c>
      <c r="BB123" s="1">
        <v>10</v>
      </c>
      <c r="BC123" s="1" t="s">
        <v>663</v>
      </c>
      <c r="BD123" s="1" t="s">
        <v>664</v>
      </c>
      <c r="BE123" s="1" t="s">
        <v>665</v>
      </c>
    </row>
    <row r="124" spans="1:57" ht="13" x14ac:dyDescent="0.15">
      <c r="A124" s="1">
        <v>119</v>
      </c>
      <c r="B124" s="1">
        <v>119</v>
      </c>
      <c r="C124" s="1">
        <v>119</v>
      </c>
      <c r="D124" s="1" t="s">
        <v>2</v>
      </c>
      <c r="E124" s="1" t="s">
        <v>3</v>
      </c>
      <c r="J124" s="2">
        <v>33117</v>
      </c>
      <c r="K124" s="34">
        <f t="shared" si="5"/>
        <v>43157</v>
      </c>
      <c r="L124" s="18">
        <f t="shared" si="3"/>
        <v>27</v>
      </c>
      <c r="M124" s="1">
        <v>7</v>
      </c>
      <c r="N124" s="1">
        <v>30</v>
      </c>
      <c r="O124" s="1">
        <v>1</v>
      </c>
      <c r="P124" s="40">
        <v>5</v>
      </c>
      <c r="Q124" s="1" t="s">
        <v>54</v>
      </c>
      <c r="R124" s="21" t="str">
        <f t="shared" si="4"/>
        <v>Asia</v>
      </c>
      <c r="S124" s="24">
        <v>0</v>
      </c>
      <c r="T124" s="1" t="s">
        <v>55</v>
      </c>
      <c r="V124" s="1" t="s">
        <v>56</v>
      </c>
      <c r="X124" s="1">
        <v>1</v>
      </c>
      <c r="Y124" s="29" t="s">
        <v>7</v>
      </c>
      <c r="AA124" s="1" t="s">
        <v>58</v>
      </c>
      <c r="AC124" s="1" t="s">
        <v>418</v>
      </c>
      <c r="AE124" s="32">
        <v>4</v>
      </c>
      <c r="AF124" s="1" t="s">
        <v>666</v>
      </c>
      <c r="AG124" s="29" t="s">
        <v>86</v>
      </c>
      <c r="AM124" s="1" t="s">
        <v>34</v>
      </c>
      <c r="AR124" s="1" t="s">
        <v>75</v>
      </c>
      <c r="AT124" s="1">
        <v>6</v>
      </c>
      <c r="AW124" s="1">
        <v>10</v>
      </c>
      <c r="AX124" s="40">
        <v>20</v>
      </c>
      <c r="AY124" s="1" t="s">
        <v>667</v>
      </c>
      <c r="AZ124" s="1" t="s">
        <v>77</v>
      </c>
      <c r="BB124" s="1">
        <v>8</v>
      </c>
      <c r="BC124" s="1" t="s">
        <v>668</v>
      </c>
      <c r="BD124" s="1" t="s">
        <v>669</v>
      </c>
      <c r="BE124" s="1" t="s">
        <v>670</v>
      </c>
    </row>
    <row r="125" spans="1:57" ht="13" x14ac:dyDescent="0.15">
      <c r="A125" s="1">
        <v>120</v>
      </c>
      <c r="B125" s="1">
        <v>120</v>
      </c>
      <c r="C125" s="1">
        <v>120</v>
      </c>
      <c r="E125" s="1" t="s">
        <v>3</v>
      </c>
      <c r="H125" s="1" t="s">
        <v>6</v>
      </c>
      <c r="J125" s="2">
        <v>27127</v>
      </c>
      <c r="K125" s="34">
        <f t="shared" si="5"/>
        <v>43157</v>
      </c>
      <c r="L125" s="18">
        <f t="shared" si="3"/>
        <v>43</v>
      </c>
      <c r="M125" s="1">
        <v>7</v>
      </c>
      <c r="N125" s="1">
        <v>50</v>
      </c>
      <c r="O125" s="1">
        <v>3</v>
      </c>
      <c r="P125" s="40">
        <v>20</v>
      </c>
      <c r="Q125" s="1" t="s">
        <v>80</v>
      </c>
      <c r="R125" s="21" t="str">
        <f t="shared" si="4"/>
        <v>Canada</v>
      </c>
      <c r="S125" s="24">
        <v>1</v>
      </c>
      <c r="T125" s="1" t="s">
        <v>55</v>
      </c>
      <c r="V125" s="1" t="s">
        <v>71</v>
      </c>
      <c r="X125" s="1">
        <v>1</v>
      </c>
      <c r="Y125" s="29" t="s">
        <v>213</v>
      </c>
      <c r="AA125" s="1" t="s">
        <v>58</v>
      </c>
      <c r="AC125" s="1" t="s">
        <v>418</v>
      </c>
      <c r="AE125" s="32">
        <v>22</v>
      </c>
      <c r="AF125" s="1" t="s">
        <v>671</v>
      </c>
      <c r="AG125" s="29" t="s">
        <v>86</v>
      </c>
      <c r="AJ125" s="1" t="s">
        <v>31</v>
      </c>
      <c r="AR125" s="1" t="s">
        <v>75</v>
      </c>
      <c r="AU125" s="1">
        <v>15</v>
      </c>
      <c r="AW125" s="1">
        <v>20</v>
      </c>
      <c r="AX125" s="40">
        <v>35</v>
      </c>
      <c r="AY125" s="1" t="s">
        <v>672</v>
      </c>
      <c r="AZ125" s="1" t="s">
        <v>77</v>
      </c>
      <c r="BB125" s="1">
        <v>9</v>
      </c>
      <c r="BC125" s="1" t="s">
        <v>673</v>
      </c>
      <c r="BD125" s="1" t="s">
        <v>674</v>
      </c>
    </row>
    <row r="126" spans="1:57" ht="13" x14ac:dyDescent="0.15">
      <c r="A126" s="1">
        <v>121</v>
      </c>
      <c r="B126" s="1">
        <v>121</v>
      </c>
      <c r="C126" s="1">
        <v>121</v>
      </c>
      <c r="E126" s="1" t="s">
        <v>3</v>
      </c>
      <c r="H126" s="1" t="s">
        <v>6</v>
      </c>
      <c r="J126" s="2">
        <v>34237</v>
      </c>
      <c r="K126" s="34">
        <f t="shared" si="5"/>
        <v>43157</v>
      </c>
      <c r="L126" s="18">
        <f t="shared" si="3"/>
        <v>24</v>
      </c>
      <c r="M126" s="1">
        <v>7</v>
      </c>
      <c r="N126" s="1">
        <v>0</v>
      </c>
      <c r="O126" s="1">
        <v>12</v>
      </c>
      <c r="P126" s="40">
        <v>20</v>
      </c>
      <c r="Q126" s="1" t="s">
        <v>189</v>
      </c>
      <c r="R126" s="21" t="str">
        <f t="shared" si="4"/>
        <v>North &amp; South America</v>
      </c>
      <c r="S126" s="24">
        <v>1</v>
      </c>
      <c r="T126" s="1" t="s">
        <v>55</v>
      </c>
      <c r="V126" s="1" t="s">
        <v>56</v>
      </c>
      <c r="X126" s="1">
        <v>1</v>
      </c>
      <c r="Y126" s="29" t="s">
        <v>518</v>
      </c>
      <c r="AA126" s="1" t="s">
        <v>144</v>
      </c>
      <c r="AC126" s="1" t="s">
        <v>94</v>
      </c>
      <c r="AE126" s="32">
        <v>5</v>
      </c>
      <c r="AF126" s="1" t="s">
        <v>675</v>
      </c>
      <c r="AG126" s="29" t="s">
        <v>61</v>
      </c>
      <c r="AK126" s="1" t="s">
        <v>32</v>
      </c>
      <c r="AR126" s="1" t="s">
        <v>87</v>
      </c>
      <c r="AT126" s="1">
        <v>5</v>
      </c>
      <c r="AV126" s="1">
        <v>5</v>
      </c>
      <c r="AX126" s="40">
        <v>10</v>
      </c>
      <c r="AY126" s="1" t="s">
        <v>676</v>
      </c>
      <c r="AZ126" s="1" t="s">
        <v>66</v>
      </c>
      <c r="BB126" s="1">
        <v>10</v>
      </c>
      <c r="BC126" s="1" t="s">
        <v>677</v>
      </c>
      <c r="BD126" s="1" t="s">
        <v>678</v>
      </c>
      <c r="BE126" s="1" t="s">
        <v>679</v>
      </c>
    </row>
    <row r="127" spans="1:57" ht="13" x14ac:dyDescent="0.15">
      <c r="A127" s="1">
        <v>122</v>
      </c>
      <c r="B127" s="1">
        <v>122</v>
      </c>
      <c r="C127" s="1">
        <v>122</v>
      </c>
      <c r="D127" s="1" t="s">
        <v>2</v>
      </c>
      <c r="J127" s="2">
        <v>34688</v>
      </c>
      <c r="K127" s="34">
        <f t="shared" si="5"/>
        <v>43157</v>
      </c>
      <c r="L127" s="18">
        <f t="shared" si="3"/>
        <v>23</v>
      </c>
      <c r="M127" s="1">
        <v>9</v>
      </c>
      <c r="N127" s="1">
        <v>10</v>
      </c>
      <c r="O127" s="1">
        <v>9</v>
      </c>
      <c r="P127" s="40">
        <v>20</v>
      </c>
      <c r="Q127" s="1" t="s">
        <v>105</v>
      </c>
      <c r="R127" s="21" t="str">
        <f t="shared" si="4"/>
        <v>Europe</v>
      </c>
      <c r="S127" s="24">
        <v>0</v>
      </c>
      <c r="T127" s="1" t="s">
        <v>100</v>
      </c>
      <c r="W127" s="1" t="s">
        <v>680</v>
      </c>
      <c r="X127" s="1">
        <v>1</v>
      </c>
      <c r="Y127" s="29" t="s">
        <v>143</v>
      </c>
      <c r="AA127" s="1" t="s">
        <v>83</v>
      </c>
      <c r="AC127" s="1" t="s">
        <v>59</v>
      </c>
      <c r="AE127" s="32">
        <v>0</v>
      </c>
      <c r="AF127" s="1" t="s">
        <v>681</v>
      </c>
      <c r="AG127" s="29" t="s">
        <v>61</v>
      </c>
      <c r="AK127" s="1" t="s">
        <v>32</v>
      </c>
      <c r="AR127" s="1" t="s">
        <v>75</v>
      </c>
      <c r="AU127" s="1">
        <v>30</v>
      </c>
      <c r="AV127" s="1">
        <v>5</v>
      </c>
      <c r="AX127" s="40">
        <v>200</v>
      </c>
      <c r="AY127" s="1" t="s">
        <v>682</v>
      </c>
      <c r="AZ127" s="1" t="s">
        <v>77</v>
      </c>
      <c r="BB127" s="1">
        <v>9</v>
      </c>
      <c r="BC127" s="1" t="s">
        <v>683</v>
      </c>
      <c r="BD127" s="1" t="s">
        <v>684</v>
      </c>
      <c r="BE127" s="1" t="s">
        <v>685</v>
      </c>
    </row>
    <row r="128" spans="1:57" ht="13" x14ac:dyDescent="0.15">
      <c r="A128" s="1">
        <v>123</v>
      </c>
      <c r="B128" s="1">
        <v>123</v>
      </c>
      <c r="C128" s="1">
        <v>123</v>
      </c>
      <c r="D128" s="1" t="s">
        <v>2</v>
      </c>
      <c r="E128" s="1" t="s">
        <v>3</v>
      </c>
      <c r="J128" s="2">
        <v>29094</v>
      </c>
      <c r="K128" s="34">
        <f t="shared" si="5"/>
        <v>43157</v>
      </c>
      <c r="L128" s="18">
        <f t="shared" si="3"/>
        <v>38</v>
      </c>
      <c r="M128" s="1">
        <v>8</v>
      </c>
      <c r="N128" s="1">
        <v>0</v>
      </c>
      <c r="O128" s="1">
        <v>8</v>
      </c>
      <c r="P128" s="40">
        <v>24</v>
      </c>
      <c r="Q128" s="1" t="s">
        <v>99</v>
      </c>
      <c r="R128" s="21" t="str">
        <f t="shared" si="4"/>
        <v>Asia</v>
      </c>
      <c r="S128" s="24">
        <v>0</v>
      </c>
      <c r="T128" s="1" t="s">
        <v>142</v>
      </c>
      <c r="V128" s="1" t="s">
        <v>71</v>
      </c>
      <c r="X128" s="1">
        <v>1</v>
      </c>
      <c r="Y128" s="29" t="s">
        <v>213</v>
      </c>
      <c r="AA128" s="1" t="s">
        <v>83</v>
      </c>
      <c r="AC128" s="1" t="s">
        <v>94</v>
      </c>
      <c r="AE128" s="32">
        <v>20</v>
      </c>
      <c r="AF128" s="1" t="s">
        <v>561</v>
      </c>
      <c r="AG128" s="29" t="s">
        <v>61</v>
      </c>
      <c r="AJ128" s="1" t="s">
        <v>31</v>
      </c>
      <c r="AL128" s="1" t="s">
        <v>33</v>
      </c>
      <c r="AR128" s="1" t="s">
        <v>552</v>
      </c>
      <c r="AT128" s="1">
        <v>6</v>
      </c>
      <c r="AV128" s="1">
        <v>6</v>
      </c>
      <c r="AX128" s="40">
        <v>15</v>
      </c>
      <c r="AY128" s="1" t="s">
        <v>686</v>
      </c>
      <c r="AZ128" s="1" t="s">
        <v>77</v>
      </c>
      <c r="BB128" s="1">
        <v>10</v>
      </c>
      <c r="BC128" s="1" t="s">
        <v>687</v>
      </c>
      <c r="BD128" s="1" t="s">
        <v>688</v>
      </c>
      <c r="BE128" s="1" t="s">
        <v>689</v>
      </c>
    </row>
    <row r="129" spans="1:57" ht="13" x14ac:dyDescent="0.15">
      <c r="A129" s="1">
        <v>124</v>
      </c>
      <c r="B129" s="1">
        <v>124</v>
      </c>
      <c r="C129" s="1">
        <v>124</v>
      </c>
      <c r="D129" s="1" t="s">
        <v>2</v>
      </c>
      <c r="H129" s="1" t="s">
        <v>6</v>
      </c>
      <c r="J129" s="2">
        <v>29489</v>
      </c>
      <c r="K129" s="34">
        <f t="shared" si="5"/>
        <v>43157</v>
      </c>
      <c r="L129" s="18">
        <f t="shared" si="3"/>
        <v>37</v>
      </c>
      <c r="M129" s="1">
        <v>8</v>
      </c>
      <c r="N129" s="1">
        <v>30</v>
      </c>
      <c r="O129" s="1">
        <v>10</v>
      </c>
      <c r="P129" s="40">
        <v>3</v>
      </c>
      <c r="Q129" s="1" t="s">
        <v>303</v>
      </c>
      <c r="R129" s="21" t="str">
        <f t="shared" si="4"/>
        <v>Europe</v>
      </c>
      <c r="S129" s="24">
        <v>0</v>
      </c>
      <c r="T129" s="1" t="s">
        <v>100</v>
      </c>
      <c r="V129" s="1" t="s">
        <v>106</v>
      </c>
      <c r="X129" s="1">
        <v>1</v>
      </c>
      <c r="Y129" s="29" t="s">
        <v>690</v>
      </c>
      <c r="AA129" s="1" t="s">
        <v>58</v>
      </c>
      <c r="AC129" s="1" t="s">
        <v>355</v>
      </c>
      <c r="AE129" s="32">
        <v>10</v>
      </c>
      <c r="AF129" s="1" t="s">
        <v>691</v>
      </c>
      <c r="AG129" s="29" t="s">
        <v>86</v>
      </c>
      <c r="AI129" s="1" t="s">
        <v>30</v>
      </c>
      <c r="AR129" s="1" t="s">
        <v>163</v>
      </c>
      <c r="AT129" s="1">
        <v>6</v>
      </c>
      <c r="AV129" s="1">
        <v>4</v>
      </c>
      <c r="AX129" s="40">
        <v>150</v>
      </c>
      <c r="AY129" s="1" t="s">
        <v>692</v>
      </c>
      <c r="AZ129" s="1" t="s">
        <v>66</v>
      </c>
      <c r="BB129" s="1">
        <v>10</v>
      </c>
      <c r="BC129" s="1" t="s">
        <v>693</v>
      </c>
      <c r="BD129" s="1" t="s">
        <v>427</v>
      </c>
      <c r="BE129" s="1" t="s">
        <v>694</v>
      </c>
    </row>
    <row r="130" spans="1:57" ht="13" x14ac:dyDescent="0.15">
      <c r="A130" s="1">
        <v>125</v>
      </c>
      <c r="B130" s="1">
        <v>125</v>
      </c>
      <c r="C130" s="1">
        <v>125</v>
      </c>
      <c r="D130" s="1" t="s">
        <v>2</v>
      </c>
      <c r="G130" s="1" t="s">
        <v>5</v>
      </c>
      <c r="J130" s="2">
        <v>33476</v>
      </c>
      <c r="K130" s="34">
        <f t="shared" si="5"/>
        <v>43157</v>
      </c>
      <c r="L130" s="18">
        <f t="shared" si="3"/>
        <v>26</v>
      </c>
      <c r="M130" s="1">
        <v>8</v>
      </c>
      <c r="N130" s="1">
        <v>60</v>
      </c>
      <c r="O130" s="1">
        <v>10</v>
      </c>
      <c r="P130" s="40">
        <v>10</v>
      </c>
      <c r="Q130" s="1" t="s">
        <v>54</v>
      </c>
      <c r="R130" s="21" t="str">
        <f t="shared" si="4"/>
        <v>Asia</v>
      </c>
      <c r="S130" s="24">
        <v>0</v>
      </c>
      <c r="T130" s="1" t="s">
        <v>136</v>
      </c>
      <c r="V130" s="1" t="s">
        <v>56</v>
      </c>
      <c r="X130" s="1">
        <v>1</v>
      </c>
      <c r="Y130" s="29" t="s">
        <v>213</v>
      </c>
      <c r="AA130" s="1" t="s">
        <v>58</v>
      </c>
      <c r="AC130" s="1" t="s">
        <v>94</v>
      </c>
      <c r="AE130" s="32">
        <v>5</v>
      </c>
      <c r="AF130" s="1" t="s">
        <v>77</v>
      </c>
      <c r="AG130" s="29" t="s">
        <v>86</v>
      </c>
      <c r="AM130" s="1" t="s">
        <v>34</v>
      </c>
      <c r="AR130" s="1" t="s">
        <v>62</v>
      </c>
      <c r="AU130" s="1">
        <v>10</v>
      </c>
      <c r="AV130" s="1">
        <v>6</v>
      </c>
      <c r="AX130" s="40">
        <v>8</v>
      </c>
      <c r="AY130" s="1" t="s">
        <v>695</v>
      </c>
      <c r="AZ130" s="1" t="s">
        <v>77</v>
      </c>
      <c r="BB130" s="1">
        <v>9</v>
      </c>
      <c r="BC130" s="1" t="s">
        <v>696</v>
      </c>
    </row>
    <row r="131" spans="1:57" ht="13" x14ac:dyDescent="0.15">
      <c r="A131" s="1">
        <v>126</v>
      </c>
      <c r="B131" s="1">
        <v>126</v>
      </c>
      <c r="C131" s="1">
        <v>126</v>
      </c>
      <c r="H131" s="1" t="s">
        <v>6</v>
      </c>
      <c r="J131" s="2">
        <v>32011</v>
      </c>
      <c r="K131" s="34">
        <f t="shared" si="5"/>
        <v>43157</v>
      </c>
      <c r="L131" s="18">
        <f t="shared" si="3"/>
        <v>30</v>
      </c>
      <c r="M131" s="1">
        <v>7</v>
      </c>
      <c r="N131" s="1">
        <v>0</v>
      </c>
      <c r="O131" s="1">
        <v>12</v>
      </c>
      <c r="P131" s="40">
        <v>0</v>
      </c>
      <c r="Q131" s="1" t="s">
        <v>123</v>
      </c>
      <c r="R131" s="21" t="str">
        <f t="shared" si="4"/>
        <v>North &amp; South America</v>
      </c>
      <c r="S131" s="24">
        <v>1</v>
      </c>
      <c r="T131" s="1" t="s">
        <v>136</v>
      </c>
      <c r="V131" s="1" t="s">
        <v>101</v>
      </c>
      <c r="X131" s="1">
        <v>1</v>
      </c>
      <c r="Y131" s="29" t="s">
        <v>213</v>
      </c>
      <c r="AA131" s="1" t="s">
        <v>113</v>
      </c>
      <c r="AC131" s="1" t="s">
        <v>94</v>
      </c>
      <c r="AE131" s="32">
        <v>7</v>
      </c>
      <c r="AF131" s="1" t="s">
        <v>606</v>
      </c>
      <c r="AG131" s="29" t="s">
        <v>86</v>
      </c>
      <c r="AK131" s="1" t="s">
        <v>32</v>
      </c>
      <c r="AR131" s="1" t="s">
        <v>75</v>
      </c>
      <c r="AU131" s="1">
        <v>15</v>
      </c>
      <c r="AW131" s="1">
        <v>10</v>
      </c>
      <c r="AX131" s="40">
        <v>20</v>
      </c>
      <c r="AY131" s="1" t="s">
        <v>606</v>
      </c>
      <c r="AZ131" s="1" t="s">
        <v>66</v>
      </c>
      <c r="BB131" s="1">
        <v>9</v>
      </c>
      <c r="BC131" s="1" t="s">
        <v>606</v>
      </c>
      <c r="BD131" s="1" t="s">
        <v>606</v>
      </c>
      <c r="BE131" s="1" t="s">
        <v>606</v>
      </c>
    </row>
    <row r="132" spans="1:57" ht="13" x14ac:dyDescent="0.15">
      <c r="A132" s="1">
        <v>127</v>
      </c>
      <c r="B132" s="1">
        <v>127</v>
      </c>
      <c r="C132" s="1">
        <v>127</v>
      </c>
      <c r="D132" s="1" t="s">
        <v>2</v>
      </c>
      <c r="J132" s="2">
        <v>34037</v>
      </c>
      <c r="K132" s="34">
        <f t="shared" si="5"/>
        <v>43157</v>
      </c>
      <c r="L132" s="18">
        <f t="shared" si="3"/>
        <v>24</v>
      </c>
      <c r="M132" s="1">
        <v>7</v>
      </c>
      <c r="N132" s="1">
        <v>60</v>
      </c>
      <c r="O132" s="1">
        <v>11</v>
      </c>
      <c r="P132" s="40">
        <v>6</v>
      </c>
      <c r="Q132" s="1" t="s">
        <v>123</v>
      </c>
      <c r="R132" s="21" t="str">
        <f t="shared" si="4"/>
        <v>North &amp; South America</v>
      </c>
      <c r="S132" s="24">
        <v>0</v>
      </c>
      <c r="T132" s="1" t="s">
        <v>55</v>
      </c>
      <c r="V132" s="1" t="s">
        <v>101</v>
      </c>
      <c r="X132" s="1">
        <v>1</v>
      </c>
      <c r="Y132" s="29" t="s">
        <v>213</v>
      </c>
      <c r="AA132" s="1" t="s">
        <v>83</v>
      </c>
      <c r="AC132" s="1" t="s">
        <v>94</v>
      </c>
      <c r="AE132" s="32">
        <v>3</v>
      </c>
      <c r="AF132" s="1" t="s">
        <v>697</v>
      </c>
      <c r="AG132" s="29" t="s">
        <v>86</v>
      </c>
      <c r="AK132" s="1" t="s">
        <v>32</v>
      </c>
      <c r="AR132" s="1" t="s">
        <v>75</v>
      </c>
      <c r="AT132" s="1">
        <v>5</v>
      </c>
      <c r="AV132" s="1">
        <v>1</v>
      </c>
      <c r="AX132" s="40">
        <v>10</v>
      </c>
      <c r="AY132" s="1" t="s">
        <v>698</v>
      </c>
      <c r="AZ132" s="1" t="s">
        <v>66</v>
      </c>
      <c r="BB132" s="1">
        <v>10</v>
      </c>
      <c r="BC132" s="1" t="s">
        <v>699</v>
      </c>
      <c r="BD132" s="1" t="s">
        <v>700</v>
      </c>
    </row>
    <row r="133" spans="1:57" ht="13" x14ac:dyDescent="0.15">
      <c r="A133" s="1">
        <v>128</v>
      </c>
      <c r="B133" s="1">
        <v>128</v>
      </c>
      <c r="C133" s="1">
        <v>128</v>
      </c>
      <c r="D133" s="1" t="s">
        <v>2</v>
      </c>
      <c r="E133" s="1" t="s">
        <v>3</v>
      </c>
      <c r="H133" s="1" t="s">
        <v>6</v>
      </c>
      <c r="J133" s="2">
        <v>28828</v>
      </c>
      <c r="K133" s="34">
        <f t="shared" si="5"/>
        <v>43157</v>
      </c>
      <c r="L133" s="18">
        <f t="shared" si="3"/>
        <v>39</v>
      </c>
      <c r="M133" s="1">
        <v>5</v>
      </c>
      <c r="N133" s="1">
        <v>30</v>
      </c>
      <c r="O133" s="1">
        <v>16</v>
      </c>
      <c r="P133" s="40">
        <v>50</v>
      </c>
      <c r="Q133" s="1" t="s">
        <v>99</v>
      </c>
      <c r="R133" s="21" t="str">
        <f t="shared" si="4"/>
        <v>Asia</v>
      </c>
      <c r="S133" s="24">
        <v>1</v>
      </c>
      <c r="T133" s="1" t="s">
        <v>70</v>
      </c>
      <c r="V133" s="1" t="s">
        <v>71</v>
      </c>
      <c r="X133" s="1">
        <v>1</v>
      </c>
      <c r="Y133" s="29" t="s">
        <v>464</v>
      </c>
      <c r="AA133" s="1" t="s">
        <v>58</v>
      </c>
      <c r="AD133" s="1" t="s">
        <v>701</v>
      </c>
      <c r="AE133" s="32">
        <v>13</v>
      </c>
      <c r="AF133" s="1" t="s">
        <v>702</v>
      </c>
      <c r="AG133" s="29" t="s">
        <v>86</v>
      </c>
      <c r="AK133" s="1" t="s">
        <v>32</v>
      </c>
      <c r="AR133" s="1" t="s">
        <v>75</v>
      </c>
      <c r="AT133" s="1">
        <v>6</v>
      </c>
      <c r="AW133" s="1">
        <v>10</v>
      </c>
      <c r="AX133" s="40">
        <v>20</v>
      </c>
      <c r="AY133" s="1" t="s">
        <v>703</v>
      </c>
      <c r="AZ133" s="1" t="s">
        <v>192</v>
      </c>
      <c r="BB133" s="1">
        <v>10</v>
      </c>
      <c r="BC133" s="1" t="s">
        <v>704</v>
      </c>
      <c r="BD133" s="1" t="s">
        <v>705</v>
      </c>
      <c r="BE133" s="1" t="s">
        <v>706</v>
      </c>
    </row>
    <row r="134" spans="1:57" ht="13" x14ac:dyDescent="0.15">
      <c r="A134" s="1">
        <v>129</v>
      </c>
      <c r="B134" s="1">
        <v>129</v>
      </c>
      <c r="C134" s="1">
        <v>129</v>
      </c>
      <c r="D134" s="1" t="s">
        <v>2</v>
      </c>
      <c r="K134" s="34">
        <f t="shared" si="5"/>
        <v>43157</v>
      </c>
      <c r="L134" s="18"/>
      <c r="M134" s="1">
        <v>8</v>
      </c>
      <c r="N134" s="1">
        <v>90</v>
      </c>
      <c r="O134" s="1">
        <v>6</v>
      </c>
      <c r="P134" s="40">
        <v>4</v>
      </c>
      <c r="Q134" s="1" t="s">
        <v>99</v>
      </c>
      <c r="R134" s="21" t="str">
        <f t="shared" ref="R134:R197" si="6">IF(Q134="China","Asia",IF(Q134="Japan","Asia",IF(Q134="Singapore","Asia",IF(Q134="Canada","Canada",IF(Q134="India","Asia",IF(Q134="US","North &amp; South America",IF(Q134="Mexico","North &amp; South America",IF(Q134="Argentina","North &amp; South America",IF(Q134="Russia","Russia","Europe")))))))))</f>
        <v>Asia</v>
      </c>
      <c r="S134" s="24">
        <v>0</v>
      </c>
      <c r="T134" s="1" t="s">
        <v>81</v>
      </c>
      <c r="V134" s="1" t="s">
        <v>71</v>
      </c>
      <c r="X134" s="1">
        <v>1</v>
      </c>
      <c r="Y134" s="29" t="s">
        <v>213</v>
      </c>
      <c r="AA134" s="1" t="s">
        <v>83</v>
      </c>
      <c r="AC134" s="1" t="s">
        <v>94</v>
      </c>
      <c r="AE134" s="32">
        <v>10</v>
      </c>
      <c r="AF134" s="1" t="s">
        <v>707</v>
      </c>
      <c r="AG134" s="29" t="s">
        <v>86</v>
      </c>
      <c r="AK134" s="1" t="s">
        <v>32</v>
      </c>
      <c r="AR134" s="1" t="s">
        <v>87</v>
      </c>
      <c r="AT134" s="1">
        <v>6</v>
      </c>
      <c r="AV134" s="1">
        <v>4</v>
      </c>
      <c r="AX134" s="40">
        <v>30</v>
      </c>
      <c r="AY134" s="1" t="s">
        <v>708</v>
      </c>
      <c r="AZ134" s="1" t="s">
        <v>66</v>
      </c>
      <c r="BB134" s="1">
        <v>9</v>
      </c>
      <c r="BC134" s="1" t="s">
        <v>709</v>
      </c>
    </row>
    <row r="135" spans="1:57" ht="13" x14ac:dyDescent="0.15">
      <c r="A135" s="1">
        <v>130</v>
      </c>
      <c r="B135" s="1">
        <v>130</v>
      </c>
      <c r="C135" s="1">
        <v>130</v>
      </c>
      <c r="D135" s="1" t="s">
        <v>2</v>
      </c>
      <c r="H135" s="1" t="s">
        <v>6</v>
      </c>
      <c r="J135" s="2">
        <v>31656</v>
      </c>
      <c r="K135" s="34">
        <f t="shared" ref="K135:K198" si="7">K134</f>
        <v>43157</v>
      </c>
      <c r="L135" s="18">
        <f t="shared" ref="L135:L197" si="8">INT((K135-J135)/365)</f>
        <v>31</v>
      </c>
      <c r="M135" s="1">
        <v>7</v>
      </c>
      <c r="N135" s="1">
        <v>0</v>
      </c>
      <c r="O135" s="1">
        <v>14</v>
      </c>
      <c r="P135" s="40">
        <v>12</v>
      </c>
      <c r="Q135" s="1" t="s">
        <v>335</v>
      </c>
      <c r="R135" s="21" t="str">
        <f t="shared" si="6"/>
        <v>Asia</v>
      </c>
      <c r="S135" s="24">
        <v>0</v>
      </c>
      <c r="T135" s="1" t="s">
        <v>81</v>
      </c>
      <c r="V135" s="1" t="s">
        <v>101</v>
      </c>
      <c r="X135" s="1">
        <v>0</v>
      </c>
      <c r="AG135" s="29" t="s">
        <v>86</v>
      </c>
      <c r="AJ135" s="1" t="s">
        <v>31</v>
      </c>
      <c r="AR135" s="1" t="s">
        <v>75</v>
      </c>
      <c r="AT135" s="1">
        <v>6</v>
      </c>
      <c r="AV135" s="1">
        <v>6</v>
      </c>
      <c r="AX135" s="40">
        <v>12</v>
      </c>
      <c r="AY135" s="1" t="s">
        <v>710</v>
      </c>
      <c r="BA135" s="1" t="s">
        <v>711</v>
      </c>
      <c r="BB135" s="1">
        <v>7</v>
      </c>
      <c r="BC135" s="1" t="s">
        <v>712</v>
      </c>
    </row>
    <row r="136" spans="1:57" ht="13" x14ac:dyDescent="0.15">
      <c r="A136" s="1">
        <v>131</v>
      </c>
      <c r="B136" s="1">
        <v>131</v>
      </c>
      <c r="C136" s="1">
        <v>131</v>
      </c>
      <c r="E136" s="1" t="s">
        <v>3</v>
      </c>
      <c r="J136" s="2">
        <v>24061</v>
      </c>
      <c r="K136" s="34">
        <f t="shared" si="7"/>
        <v>43157</v>
      </c>
      <c r="L136" s="18">
        <f t="shared" si="8"/>
        <v>52</v>
      </c>
      <c r="M136" s="1">
        <v>8</v>
      </c>
      <c r="N136" s="1">
        <v>0</v>
      </c>
      <c r="O136" s="1">
        <v>7</v>
      </c>
      <c r="P136" s="40">
        <v>0</v>
      </c>
      <c r="Q136" s="1" t="s">
        <v>91</v>
      </c>
      <c r="R136" s="21" t="str">
        <f t="shared" si="6"/>
        <v>Asia</v>
      </c>
      <c r="S136" s="24">
        <v>1</v>
      </c>
      <c r="T136" s="1" t="s">
        <v>70</v>
      </c>
      <c r="V136" s="1" t="s">
        <v>71</v>
      </c>
      <c r="X136" s="1">
        <v>1</v>
      </c>
      <c r="Y136" s="29" t="s">
        <v>32</v>
      </c>
      <c r="AA136" s="1" t="s">
        <v>83</v>
      </c>
      <c r="AC136" s="1" t="s">
        <v>571</v>
      </c>
      <c r="AE136" s="32">
        <v>20</v>
      </c>
      <c r="AF136" s="1" t="s">
        <v>713</v>
      </c>
      <c r="AG136" s="29" t="s">
        <v>74</v>
      </c>
      <c r="AL136" s="1" t="s">
        <v>33</v>
      </c>
      <c r="AR136" s="1" t="s">
        <v>62</v>
      </c>
      <c r="AT136" s="1">
        <v>6</v>
      </c>
      <c r="AW136" s="1">
        <v>10</v>
      </c>
      <c r="AX136" s="40">
        <v>12</v>
      </c>
      <c r="AY136" s="1" t="s">
        <v>714</v>
      </c>
      <c r="AZ136" s="1" t="s">
        <v>77</v>
      </c>
      <c r="BB136" s="1">
        <v>9</v>
      </c>
      <c r="BC136" s="1" t="s">
        <v>715</v>
      </c>
      <c r="BD136" s="1" t="s">
        <v>716</v>
      </c>
      <c r="BE136" s="1" t="s">
        <v>717</v>
      </c>
    </row>
    <row r="137" spans="1:57" ht="13" x14ac:dyDescent="0.15">
      <c r="A137" s="1">
        <v>132</v>
      </c>
      <c r="B137" s="1">
        <v>132</v>
      </c>
      <c r="C137" s="1">
        <v>132</v>
      </c>
      <c r="D137" s="1" t="s">
        <v>2</v>
      </c>
      <c r="H137" s="1" t="s">
        <v>6</v>
      </c>
      <c r="J137" s="2">
        <v>29906</v>
      </c>
      <c r="K137" s="34">
        <f t="shared" si="7"/>
        <v>43157</v>
      </c>
      <c r="L137" s="18">
        <f t="shared" si="8"/>
        <v>36</v>
      </c>
      <c r="M137" s="1">
        <v>6</v>
      </c>
      <c r="N137" s="1">
        <v>0</v>
      </c>
      <c r="O137" s="1">
        <v>10</v>
      </c>
      <c r="P137" s="40">
        <v>12</v>
      </c>
      <c r="Q137" s="1" t="s">
        <v>135</v>
      </c>
      <c r="R137" s="21" t="str">
        <f t="shared" si="6"/>
        <v>Europe</v>
      </c>
      <c r="S137" s="24">
        <v>1</v>
      </c>
      <c r="T137" s="1" t="s">
        <v>124</v>
      </c>
      <c r="V137" s="1" t="s">
        <v>71</v>
      </c>
      <c r="X137" s="1">
        <v>1</v>
      </c>
      <c r="Y137" s="29" t="s">
        <v>213</v>
      </c>
      <c r="AA137" s="1" t="s">
        <v>144</v>
      </c>
      <c r="AC137" s="1" t="s">
        <v>157</v>
      </c>
      <c r="AE137" s="32">
        <v>1</v>
      </c>
      <c r="AF137" s="1" t="s">
        <v>718</v>
      </c>
      <c r="AG137" s="29" t="s">
        <v>362</v>
      </c>
      <c r="AQ137" s="1" t="s">
        <v>719</v>
      </c>
      <c r="AR137" s="1" t="s">
        <v>75</v>
      </c>
      <c r="AT137" s="1">
        <v>6</v>
      </c>
      <c r="AV137" s="1">
        <v>6</v>
      </c>
      <c r="AX137" s="40">
        <v>25</v>
      </c>
      <c r="AY137" s="1" t="s">
        <v>720</v>
      </c>
      <c r="AZ137" s="1" t="s">
        <v>190</v>
      </c>
      <c r="BB137" s="1">
        <v>10</v>
      </c>
      <c r="BC137" s="1" t="s">
        <v>721</v>
      </c>
      <c r="BD137" s="1" t="s">
        <v>722</v>
      </c>
      <c r="BE137" s="1" t="s">
        <v>723</v>
      </c>
    </row>
    <row r="138" spans="1:57" ht="13" x14ac:dyDescent="0.15">
      <c r="A138" s="1">
        <v>133</v>
      </c>
      <c r="B138" s="1">
        <v>133</v>
      </c>
      <c r="C138" s="1">
        <v>133</v>
      </c>
      <c r="E138" s="1" t="s">
        <v>3</v>
      </c>
      <c r="J138" s="2">
        <v>31994</v>
      </c>
      <c r="K138" s="34">
        <f t="shared" si="7"/>
        <v>43157</v>
      </c>
      <c r="L138" s="18">
        <f t="shared" si="8"/>
        <v>30</v>
      </c>
      <c r="M138" s="1">
        <v>8</v>
      </c>
      <c r="N138" s="1">
        <v>120</v>
      </c>
      <c r="O138" s="1">
        <v>14</v>
      </c>
      <c r="P138" s="40">
        <v>10</v>
      </c>
      <c r="Q138" s="1" t="s">
        <v>303</v>
      </c>
      <c r="R138" s="21" t="str">
        <f t="shared" si="6"/>
        <v>Europe</v>
      </c>
      <c r="S138" s="24">
        <v>0</v>
      </c>
      <c r="T138" s="1" t="s">
        <v>388</v>
      </c>
      <c r="V138" s="1" t="s">
        <v>56</v>
      </c>
      <c r="X138" s="1">
        <v>1</v>
      </c>
      <c r="Y138" s="29" t="s">
        <v>156</v>
      </c>
      <c r="AA138" s="1" t="s">
        <v>83</v>
      </c>
      <c r="AC138" s="1" t="s">
        <v>94</v>
      </c>
      <c r="AE138" s="32">
        <v>7</v>
      </c>
      <c r="AF138" s="1" t="s">
        <v>724</v>
      </c>
      <c r="AG138" s="29" t="s">
        <v>61</v>
      </c>
      <c r="AM138" s="1" t="s">
        <v>34</v>
      </c>
      <c r="AR138" s="1" t="s">
        <v>62</v>
      </c>
      <c r="AT138" s="1">
        <v>5</v>
      </c>
      <c r="AV138" s="1">
        <v>4</v>
      </c>
      <c r="AX138" s="40">
        <v>10</v>
      </c>
      <c r="AY138" s="1" t="s">
        <v>725</v>
      </c>
      <c r="AZ138" s="1" t="s">
        <v>77</v>
      </c>
      <c r="BB138" s="1">
        <v>9</v>
      </c>
      <c r="BC138" s="1" t="s">
        <v>726</v>
      </c>
      <c r="BD138" s="1" t="s">
        <v>727</v>
      </c>
    </row>
    <row r="139" spans="1:57" ht="13" x14ac:dyDescent="0.15">
      <c r="A139" s="1">
        <v>134</v>
      </c>
      <c r="B139" s="1">
        <v>134</v>
      </c>
      <c r="C139" s="1">
        <v>134</v>
      </c>
      <c r="E139" s="1" t="s">
        <v>3</v>
      </c>
      <c r="H139" s="1" t="s">
        <v>6</v>
      </c>
      <c r="J139" s="2">
        <v>34615</v>
      </c>
      <c r="K139" s="34">
        <f t="shared" si="7"/>
        <v>43157</v>
      </c>
      <c r="L139" s="18">
        <f t="shared" si="8"/>
        <v>23</v>
      </c>
      <c r="M139" s="1">
        <v>6</v>
      </c>
      <c r="N139" s="1">
        <v>240</v>
      </c>
      <c r="O139" s="1">
        <v>10</v>
      </c>
      <c r="P139" s="40">
        <v>20</v>
      </c>
      <c r="Q139" s="1" t="s">
        <v>225</v>
      </c>
      <c r="R139" s="21" t="str">
        <f t="shared" si="6"/>
        <v>Russia</v>
      </c>
      <c r="S139" s="24">
        <v>1</v>
      </c>
      <c r="T139" s="1" t="s">
        <v>81</v>
      </c>
      <c r="V139" s="1" t="s">
        <v>101</v>
      </c>
      <c r="X139" s="1">
        <v>1</v>
      </c>
      <c r="Y139" s="29" t="s">
        <v>156</v>
      </c>
      <c r="AB139" s="1" t="s">
        <v>728</v>
      </c>
      <c r="AC139" s="1" t="s">
        <v>94</v>
      </c>
      <c r="AE139" s="32">
        <v>2</v>
      </c>
      <c r="AF139" s="1" t="s">
        <v>729</v>
      </c>
      <c r="AG139" s="29" t="s">
        <v>61</v>
      </c>
      <c r="AK139" s="1" t="s">
        <v>32</v>
      </c>
      <c r="AR139" s="1" t="s">
        <v>75</v>
      </c>
      <c r="AT139" s="1">
        <v>5</v>
      </c>
      <c r="AV139" s="1">
        <v>6</v>
      </c>
      <c r="AX139" s="40">
        <v>300</v>
      </c>
      <c r="AY139" s="1" t="s">
        <v>730</v>
      </c>
      <c r="AZ139" s="1" t="s">
        <v>77</v>
      </c>
      <c r="BB139" s="1">
        <v>10</v>
      </c>
      <c r="BC139" s="1" t="s">
        <v>731</v>
      </c>
      <c r="BD139" s="1" t="s">
        <v>732</v>
      </c>
    </row>
    <row r="140" spans="1:57" ht="13" x14ac:dyDescent="0.15">
      <c r="A140" s="1">
        <v>135</v>
      </c>
      <c r="B140" s="1">
        <v>135</v>
      </c>
      <c r="C140" s="1">
        <v>135</v>
      </c>
      <c r="D140" s="1" t="s">
        <v>2</v>
      </c>
      <c r="E140" s="1" t="s">
        <v>3</v>
      </c>
      <c r="F140" s="1" t="s">
        <v>4</v>
      </c>
      <c r="H140" s="1" t="s">
        <v>6</v>
      </c>
      <c r="J140" s="2">
        <v>33885</v>
      </c>
      <c r="K140" s="34">
        <f t="shared" si="7"/>
        <v>43157</v>
      </c>
      <c r="L140" s="18">
        <f t="shared" si="8"/>
        <v>25</v>
      </c>
      <c r="M140" s="1">
        <v>6</v>
      </c>
      <c r="N140" s="1">
        <v>60</v>
      </c>
      <c r="O140" s="1">
        <v>8</v>
      </c>
      <c r="P140" s="40">
        <v>3</v>
      </c>
      <c r="Q140" s="1" t="s">
        <v>80</v>
      </c>
      <c r="R140" s="21" t="str">
        <f t="shared" si="6"/>
        <v>Canada</v>
      </c>
      <c r="S140" s="24">
        <v>1</v>
      </c>
      <c r="T140" s="1" t="s">
        <v>100</v>
      </c>
      <c r="V140" s="1" t="s">
        <v>101</v>
      </c>
      <c r="X140" s="1">
        <v>1</v>
      </c>
      <c r="Y140" s="29" t="s">
        <v>213</v>
      </c>
      <c r="AB140" s="1" t="s">
        <v>728</v>
      </c>
      <c r="AD140" s="1" t="s">
        <v>733</v>
      </c>
      <c r="AE140" s="32">
        <v>2</v>
      </c>
      <c r="AF140" s="1" t="s">
        <v>734</v>
      </c>
      <c r="AG140" s="29" t="s">
        <v>61</v>
      </c>
      <c r="AM140" s="1" t="s">
        <v>34</v>
      </c>
      <c r="AR140" s="1" t="s">
        <v>62</v>
      </c>
      <c r="AT140" s="1">
        <v>3</v>
      </c>
      <c r="AV140" s="1">
        <v>4</v>
      </c>
      <c r="AX140" s="40">
        <v>3</v>
      </c>
      <c r="AY140" s="1" t="s">
        <v>735</v>
      </c>
      <c r="AZ140" s="1" t="s">
        <v>66</v>
      </c>
      <c r="BB140" s="1">
        <v>10</v>
      </c>
      <c r="BC140" s="1" t="s">
        <v>736</v>
      </c>
    </row>
    <row r="141" spans="1:57" ht="13" x14ac:dyDescent="0.15">
      <c r="A141" s="1">
        <v>136</v>
      </c>
      <c r="B141" s="1">
        <v>136</v>
      </c>
      <c r="C141" s="1">
        <v>136</v>
      </c>
      <c r="D141" s="1" t="s">
        <v>2</v>
      </c>
      <c r="J141" s="2">
        <v>33877</v>
      </c>
      <c r="K141" s="34">
        <f t="shared" si="7"/>
        <v>43157</v>
      </c>
      <c r="L141" s="18">
        <f t="shared" si="8"/>
        <v>25</v>
      </c>
      <c r="M141" s="1">
        <v>10</v>
      </c>
      <c r="N141" s="1">
        <v>30</v>
      </c>
      <c r="O141" s="1">
        <v>20</v>
      </c>
      <c r="P141" s="40">
        <v>3</v>
      </c>
      <c r="Q141" s="1" t="s">
        <v>80</v>
      </c>
      <c r="R141" s="21" t="str">
        <f t="shared" si="6"/>
        <v>Canada</v>
      </c>
      <c r="S141" s="24">
        <v>1</v>
      </c>
      <c r="T141" s="1" t="s">
        <v>55</v>
      </c>
      <c r="V141" s="1" t="s">
        <v>101</v>
      </c>
      <c r="X141" s="1">
        <v>0</v>
      </c>
      <c r="AG141" s="29" t="s">
        <v>86</v>
      </c>
      <c r="AJ141" s="1" t="s">
        <v>31</v>
      </c>
      <c r="AR141" s="1" t="s">
        <v>75</v>
      </c>
      <c r="AU141" s="1">
        <v>10</v>
      </c>
      <c r="AW141" s="1">
        <v>10</v>
      </c>
      <c r="AX141" s="40">
        <v>10</v>
      </c>
      <c r="AY141" s="1" t="s">
        <v>737</v>
      </c>
      <c r="AZ141" s="1" t="s">
        <v>190</v>
      </c>
      <c r="BB141" s="1">
        <v>9</v>
      </c>
      <c r="BC141" s="1" t="s">
        <v>738</v>
      </c>
      <c r="BE141" s="1" t="s">
        <v>739</v>
      </c>
    </row>
    <row r="142" spans="1:57" ht="13" x14ac:dyDescent="0.15">
      <c r="A142" s="1">
        <v>137</v>
      </c>
      <c r="B142" s="1">
        <v>137</v>
      </c>
      <c r="C142" s="1">
        <v>137</v>
      </c>
      <c r="H142" s="1" t="s">
        <v>6</v>
      </c>
      <c r="J142" s="2">
        <v>29845</v>
      </c>
      <c r="K142" s="34">
        <f t="shared" si="7"/>
        <v>43157</v>
      </c>
      <c r="L142" s="18">
        <f t="shared" si="8"/>
        <v>36</v>
      </c>
      <c r="M142" s="1">
        <v>8</v>
      </c>
      <c r="N142" s="1">
        <v>65</v>
      </c>
      <c r="O142" s="1">
        <v>14</v>
      </c>
      <c r="P142" s="40">
        <v>20</v>
      </c>
      <c r="Q142" s="1" t="s">
        <v>105</v>
      </c>
      <c r="R142" s="21" t="str">
        <f t="shared" si="6"/>
        <v>Europe</v>
      </c>
      <c r="S142" s="24">
        <v>1</v>
      </c>
      <c r="T142" s="1" t="s">
        <v>55</v>
      </c>
      <c r="V142" s="1" t="s">
        <v>56</v>
      </c>
      <c r="X142" s="1">
        <v>1</v>
      </c>
      <c r="Y142" s="29" t="s">
        <v>32</v>
      </c>
      <c r="AA142" s="1" t="s">
        <v>93</v>
      </c>
      <c r="AC142" s="1" t="s">
        <v>231</v>
      </c>
      <c r="AE142" s="32">
        <v>15</v>
      </c>
      <c r="AF142" s="1" t="s">
        <v>740</v>
      </c>
      <c r="AG142" s="29" t="s">
        <v>162</v>
      </c>
      <c r="AK142" s="1" t="s">
        <v>32</v>
      </c>
      <c r="AR142" s="1" t="s">
        <v>87</v>
      </c>
      <c r="AT142" s="1">
        <v>4</v>
      </c>
      <c r="AV142" s="1">
        <v>6</v>
      </c>
      <c r="AX142" s="40">
        <v>16</v>
      </c>
      <c r="AY142" s="1" t="s">
        <v>741</v>
      </c>
      <c r="BA142" s="1" t="s">
        <v>742</v>
      </c>
      <c r="BB142" s="1">
        <v>10</v>
      </c>
      <c r="BC142" s="1" t="s">
        <v>743</v>
      </c>
      <c r="BD142" s="1" t="s">
        <v>744</v>
      </c>
      <c r="BE142" s="1" t="s">
        <v>745</v>
      </c>
    </row>
    <row r="143" spans="1:57" ht="13" x14ac:dyDescent="0.15">
      <c r="A143" s="1">
        <v>138</v>
      </c>
      <c r="B143" s="1">
        <v>138</v>
      </c>
      <c r="C143" s="1">
        <v>138</v>
      </c>
      <c r="D143" s="1" t="s">
        <v>2</v>
      </c>
      <c r="J143" s="2">
        <v>33885</v>
      </c>
      <c r="K143" s="34">
        <f t="shared" si="7"/>
        <v>43157</v>
      </c>
      <c r="L143" s="18">
        <f t="shared" si="8"/>
        <v>25</v>
      </c>
      <c r="M143" s="1">
        <v>8</v>
      </c>
      <c r="N143" s="1">
        <v>60</v>
      </c>
      <c r="O143" s="1">
        <v>8</v>
      </c>
      <c r="P143" s="40">
        <v>10</v>
      </c>
      <c r="Q143" s="1" t="s">
        <v>189</v>
      </c>
      <c r="R143" s="21" t="str">
        <f t="shared" si="6"/>
        <v>North &amp; South America</v>
      </c>
      <c r="S143" s="24">
        <v>1</v>
      </c>
      <c r="T143" s="1" t="s">
        <v>70</v>
      </c>
      <c r="V143" s="1" t="s">
        <v>101</v>
      </c>
      <c r="X143" s="1">
        <v>1</v>
      </c>
      <c r="Y143" s="29" t="s">
        <v>32</v>
      </c>
      <c r="AA143" s="1" t="s">
        <v>83</v>
      </c>
      <c r="AC143" s="1" t="s">
        <v>157</v>
      </c>
      <c r="AE143" s="32">
        <v>1</v>
      </c>
      <c r="AF143" s="1" t="s">
        <v>746</v>
      </c>
      <c r="AG143" s="29" t="s">
        <v>61</v>
      </c>
      <c r="AK143" s="1" t="s">
        <v>32</v>
      </c>
      <c r="AR143" s="1" t="s">
        <v>87</v>
      </c>
      <c r="AT143" s="1">
        <v>6</v>
      </c>
      <c r="AV143" s="1">
        <v>6</v>
      </c>
      <c r="AX143" s="40">
        <v>10</v>
      </c>
      <c r="AY143" s="1" t="s">
        <v>747</v>
      </c>
      <c r="BA143" s="1" t="s">
        <v>748</v>
      </c>
      <c r="BB143" s="1">
        <v>9</v>
      </c>
      <c r="BC143" s="1" t="s">
        <v>749</v>
      </c>
      <c r="BD143" s="1" t="s">
        <v>750</v>
      </c>
      <c r="BE143" s="1" t="s">
        <v>751</v>
      </c>
    </row>
    <row r="144" spans="1:57" ht="13" x14ac:dyDescent="0.15">
      <c r="A144" s="1">
        <v>139</v>
      </c>
      <c r="B144" s="1">
        <v>139</v>
      </c>
      <c r="C144" s="1">
        <v>139</v>
      </c>
      <c r="D144" s="1" t="s">
        <v>2</v>
      </c>
      <c r="J144" s="2">
        <v>29414</v>
      </c>
      <c r="K144" s="34">
        <f t="shared" si="7"/>
        <v>43157</v>
      </c>
      <c r="L144" s="18">
        <f t="shared" si="8"/>
        <v>37</v>
      </c>
      <c r="M144" s="1">
        <v>6</v>
      </c>
      <c r="N144" s="1">
        <v>140</v>
      </c>
      <c r="O144" s="1">
        <v>12</v>
      </c>
      <c r="P144" s="40">
        <v>1</v>
      </c>
      <c r="Q144" s="1" t="s">
        <v>80</v>
      </c>
      <c r="R144" s="21" t="str">
        <f t="shared" si="6"/>
        <v>Canada</v>
      </c>
      <c r="S144" s="24">
        <v>0</v>
      </c>
      <c r="T144" s="1" t="s">
        <v>55</v>
      </c>
      <c r="V144" s="1" t="s">
        <v>71</v>
      </c>
      <c r="X144" s="1">
        <v>1</v>
      </c>
      <c r="Y144" s="29" t="s">
        <v>156</v>
      </c>
      <c r="AA144" s="1" t="s">
        <v>83</v>
      </c>
      <c r="AC144" s="1" t="s">
        <v>94</v>
      </c>
      <c r="AE144" s="32">
        <v>1</v>
      </c>
      <c r="AF144" s="1" t="s">
        <v>752</v>
      </c>
      <c r="AG144" s="29" t="s">
        <v>86</v>
      </c>
      <c r="AK144" s="1" t="s">
        <v>32</v>
      </c>
      <c r="AR144" s="1" t="s">
        <v>75</v>
      </c>
      <c r="AU144" s="1">
        <v>10</v>
      </c>
      <c r="AV144" s="1">
        <v>6</v>
      </c>
      <c r="AX144" s="40">
        <v>20</v>
      </c>
      <c r="AY144" s="1" t="s">
        <v>753</v>
      </c>
      <c r="AZ144" s="1" t="s">
        <v>66</v>
      </c>
      <c r="BB144" s="1">
        <v>6</v>
      </c>
      <c r="BC144" s="1" t="s">
        <v>754</v>
      </c>
      <c r="BD144" s="1" t="s">
        <v>322</v>
      </c>
      <c r="BE144" s="1" t="s">
        <v>755</v>
      </c>
    </row>
    <row r="145" spans="1:57" ht="13" x14ac:dyDescent="0.15">
      <c r="A145" s="1">
        <v>140</v>
      </c>
      <c r="B145" s="1">
        <v>140</v>
      </c>
      <c r="C145" s="1">
        <v>140</v>
      </c>
      <c r="D145" s="1" t="s">
        <v>2</v>
      </c>
      <c r="G145" s="1" t="s">
        <v>5</v>
      </c>
      <c r="H145" s="1" t="s">
        <v>6</v>
      </c>
      <c r="J145" s="2">
        <v>33876</v>
      </c>
      <c r="K145" s="34">
        <f t="shared" si="7"/>
        <v>43157</v>
      </c>
      <c r="L145" s="18">
        <f t="shared" si="8"/>
        <v>25</v>
      </c>
      <c r="M145" s="1">
        <v>6</v>
      </c>
      <c r="N145" s="1">
        <v>90</v>
      </c>
      <c r="O145" s="1">
        <v>10</v>
      </c>
      <c r="P145" s="40">
        <v>12</v>
      </c>
      <c r="Q145" s="1" t="s">
        <v>225</v>
      </c>
      <c r="R145" s="21" t="str">
        <f t="shared" si="6"/>
        <v>Russia</v>
      </c>
      <c r="S145" s="24">
        <v>0</v>
      </c>
      <c r="T145" s="1" t="s">
        <v>70</v>
      </c>
      <c r="V145" s="1" t="s">
        <v>71</v>
      </c>
      <c r="X145" s="1">
        <v>1</v>
      </c>
      <c r="Y145" s="29" t="s">
        <v>406</v>
      </c>
      <c r="AA145" s="1" t="s">
        <v>113</v>
      </c>
      <c r="AD145" s="1" t="s">
        <v>756</v>
      </c>
      <c r="AE145" s="32">
        <v>2</v>
      </c>
      <c r="AF145" s="1" t="s">
        <v>757</v>
      </c>
      <c r="AG145" s="29" t="s">
        <v>61</v>
      </c>
      <c r="AJ145" s="1" t="s">
        <v>31</v>
      </c>
      <c r="AR145" s="1" t="s">
        <v>75</v>
      </c>
      <c r="AT145" s="1">
        <v>6</v>
      </c>
      <c r="AW145" s="1">
        <v>10</v>
      </c>
      <c r="AX145" s="40">
        <v>50</v>
      </c>
      <c r="AY145" s="1" t="s">
        <v>758</v>
      </c>
      <c r="AZ145" s="1" t="s">
        <v>77</v>
      </c>
      <c r="BB145" s="1">
        <v>10</v>
      </c>
      <c r="BC145" s="1" t="s">
        <v>759</v>
      </c>
      <c r="BD145" s="1" t="s">
        <v>760</v>
      </c>
      <c r="BE145" s="1" t="s">
        <v>761</v>
      </c>
    </row>
    <row r="146" spans="1:57" ht="13" x14ac:dyDescent="0.15">
      <c r="A146" s="1">
        <v>141</v>
      </c>
      <c r="B146" s="1">
        <v>141</v>
      </c>
      <c r="C146" s="1">
        <v>141</v>
      </c>
      <c r="D146" s="1" t="s">
        <v>2</v>
      </c>
      <c r="J146" s="2">
        <v>34017</v>
      </c>
      <c r="K146" s="34">
        <f t="shared" si="7"/>
        <v>43157</v>
      </c>
      <c r="L146" s="18">
        <f t="shared" si="8"/>
        <v>25</v>
      </c>
      <c r="M146" s="1">
        <v>4</v>
      </c>
      <c r="N146" s="1">
        <v>2</v>
      </c>
      <c r="O146" s="1">
        <v>10</v>
      </c>
      <c r="P146" s="40">
        <v>15</v>
      </c>
      <c r="Q146" s="1" t="s">
        <v>54</v>
      </c>
      <c r="R146" s="21" t="str">
        <f t="shared" si="6"/>
        <v>Asia</v>
      </c>
      <c r="S146" s="24">
        <v>1</v>
      </c>
      <c r="T146" s="1" t="s">
        <v>55</v>
      </c>
      <c r="V146" s="1" t="s">
        <v>71</v>
      </c>
      <c r="X146" s="1">
        <v>0</v>
      </c>
      <c r="AG146" s="29" t="s">
        <v>61</v>
      </c>
      <c r="AI146" s="1" t="s">
        <v>30</v>
      </c>
      <c r="AR146" s="1" t="s">
        <v>75</v>
      </c>
      <c r="AT146" s="1">
        <v>6</v>
      </c>
      <c r="AV146" s="1">
        <v>6</v>
      </c>
      <c r="AX146" s="40">
        <v>3</v>
      </c>
      <c r="AY146" s="1" t="s">
        <v>762</v>
      </c>
      <c r="AZ146" s="1" t="s">
        <v>66</v>
      </c>
      <c r="BB146" s="1">
        <v>10</v>
      </c>
      <c r="BC146" s="1" t="s">
        <v>763</v>
      </c>
      <c r="BD146" s="1" t="s">
        <v>756</v>
      </c>
      <c r="BE146" s="1" t="s">
        <v>764</v>
      </c>
    </row>
    <row r="147" spans="1:57" ht="13" x14ac:dyDescent="0.15">
      <c r="A147" s="1">
        <v>142</v>
      </c>
      <c r="B147" s="1">
        <v>142</v>
      </c>
      <c r="C147" s="1">
        <v>142</v>
      </c>
      <c r="E147" s="1" t="s">
        <v>3</v>
      </c>
      <c r="J147" s="2">
        <v>33015</v>
      </c>
      <c r="K147" s="34">
        <f t="shared" si="7"/>
        <v>43157</v>
      </c>
      <c r="L147" s="18">
        <f t="shared" si="8"/>
        <v>27</v>
      </c>
      <c r="M147" s="1">
        <v>7</v>
      </c>
      <c r="N147" s="1">
        <v>150</v>
      </c>
      <c r="O147" s="1">
        <v>9</v>
      </c>
      <c r="P147" s="40">
        <v>10</v>
      </c>
      <c r="Q147" s="1" t="s">
        <v>91</v>
      </c>
      <c r="R147" s="21" t="str">
        <f t="shared" si="6"/>
        <v>Asia</v>
      </c>
      <c r="S147" s="24">
        <v>0</v>
      </c>
      <c r="T147" s="1" t="s">
        <v>70</v>
      </c>
      <c r="V147" s="1" t="s">
        <v>56</v>
      </c>
      <c r="X147" s="1">
        <v>1</v>
      </c>
      <c r="Y147" s="29" t="s">
        <v>148</v>
      </c>
      <c r="AA147" s="1" t="s">
        <v>83</v>
      </c>
      <c r="AC147" s="1" t="s">
        <v>126</v>
      </c>
      <c r="AE147" s="32">
        <v>3</v>
      </c>
      <c r="AF147" s="1" t="s">
        <v>765</v>
      </c>
      <c r="AG147" s="29" t="s">
        <v>61</v>
      </c>
      <c r="AI147" s="1" t="s">
        <v>30</v>
      </c>
      <c r="AR147" s="1" t="s">
        <v>75</v>
      </c>
      <c r="AU147" s="1">
        <v>10</v>
      </c>
      <c r="AW147" s="1">
        <v>10</v>
      </c>
      <c r="AX147" s="40">
        <v>20</v>
      </c>
      <c r="AY147" s="1" t="s">
        <v>158</v>
      </c>
      <c r="AZ147" s="1" t="s">
        <v>66</v>
      </c>
      <c r="BB147" s="1">
        <v>10</v>
      </c>
      <c r="BC147" s="1" t="s">
        <v>766</v>
      </c>
      <c r="BD147" s="1" t="s">
        <v>767</v>
      </c>
      <c r="BE147" s="1" t="s">
        <v>768</v>
      </c>
    </row>
    <row r="148" spans="1:57" ht="13" x14ac:dyDescent="0.15">
      <c r="A148" s="1">
        <v>143</v>
      </c>
      <c r="B148" s="1">
        <v>143</v>
      </c>
      <c r="C148" s="1">
        <v>143</v>
      </c>
      <c r="E148" s="1" t="s">
        <v>3</v>
      </c>
      <c r="J148" s="2">
        <v>32885</v>
      </c>
      <c r="K148" s="34">
        <f t="shared" si="7"/>
        <v>43157</v>
      </c>
      <c r="L148" s="18">
        <f t="shared" si="8"/>
        <v>28</v>
      </c>
      <c r="M148" s="1">
        <v>7</v>
      </c>
      <c r="N148" s="1">
        <v>28</v>
      </c>
      <c r="O148" s="1">
        <v>12</v>
      </c>
      <c r="P148" s="40">
        <v>6</v>
      </c>
      <c r="Q148" s="1" t="s">
        <v>335</v>
      </c>
      <c r="R148" s="21" t="str">
        <f t="shared" si="6"/>
        <v>Asia</v>
      </c>
      <c r="S148" s="24">
        <v>0</v>
      </c>
      <c r="T148" s="1" t="s">
        <v>136</v>
      </c>
      <c r="V148" s="1" t="s">
        <v>71</v>
      </c>
      <c r="X148" s="1">
        <v>1</v>
      </c>
      <c r="Y148" s="29" t="s">
        <v>92</v>
      </c>
      <c r="AA148" s="1" t="s">
        <v>83</v>
      </c>
      <c r="AC148" s="1" t="s">
        <v>220</v>
      </c>
      <c r="AE148" s="32">
        <v>5</v>
      </c>
      <c r="AF148" s="1" t="s">
        <v>769</v>
      </c>
      <c r="AG148" s="29" t="s">
        <v>86</v>
      </c>
      <c r="AJ148" s="1" t="s">
        <v>31</v>
      </c>
      <c r="AM148" s="1" t="s">
        <v>34</v>
      </c>
      <c r="AR148" s="1" t="s">
        <v>62</v>
      </c>
      <c r="AT148" s="1">
        <v>4</v>
      </c>
      <c r="AV148" s="1">
        <v>4</v>
      </c>
      <c r="AX148" s="40">
        <v>100</v>
      </c>
      <c r="AY148" s="1" t="s">
        <v>770</v>
      </c>
      <c r="AZ148" s="1" t="s">
        <v>66</v>
      </c>
      <c r="BB148" s="1">
        <v>9</v>
      </c>
      <c r="BC148" s="1" t="s">
        <v>771</v>
      </c>
      <c r="BD148" s="1" t="s">
        <v>772</v>
      </c>
    </row>
    <row r="149" spans="1:57" ht="13" x14ac:dyDescent="0.15">
      <c r="A149" s="1">
        <v>144</v>
      </c>
      <c r="B149" s="1">
        <v>144</v>
      </c>
      <c r="C149" s="1">
        <v>144</v>
      </c>
      <c r="H149" s="1" t="s">
        <v>6</v>
      </c>
      <c r="J149" s="2">
        <v>32154</v>
      </c>
      <c r="K149" s="34">
        <f t="shared" si="7"/>
        <v>43157</v>
      </c>
      <c r="L149" s="18">
        <f t="shared" si="8"/>
        <v>30</v>
      </c>
      <c r="M149" s="1">
        <v>8</v>
      </c>
      <c r="N149" s="1">
        <v>0</v>
      </c>
      <c r="O149" s="1">
        <v>12</v>
      </c>
      <c r="P149" s="40">
        <v>1</v>
      </c>
      <c r="Q149" s="1" t="s">
        <v>91</v>
      </c>
      <c r="R149" s="21" t="str">
        <f t="shared" si="6"/>
        <v>Asia</v>
      </c>
      <c r="S149" s="24">
        <v>0</v>
      </c>
      <c r="T149" s="1" t="s">
        <v>55</v>
      </c>
      <c r="V149" s="1" t="s">
        <v>56</v>
      </c>
      <c r="X149" s="1">
        <v>1</v>
      </c>
      <c r="Y149" s="29" t="s">
        <v>213</v>
      </c>
      <c r="AB149" s="1" t="s">
        <v>213</v>
      </c>
      <c r="AC149" s="1" t="s">
        <v>94</v>
      </c>
      <c r="AE149" s="32">
        <v>5</v>
      </c>
      <c r="AF149" s="1" t="s">
        <v>773</v>
      </c>
      <c r="AG149" s="29" t="s">
        <v>61</v>
      </c>
      <c r="AK149" s="1" t="s">
        <v>32</v>
      </c>
      <c r="AR149" s="1" t="s">
        <v>87</v>
      </c>
      <c r="AT149" s="1">
        <v>3</v>
      </c>
      <c r="AV149" s="1">
        <v>1</v>
      </c>
      <c r="AX149" s="40">
        <v>160</v>
      </c>
      <c r="AY149" s="1" t="s">
        <v>37</v>
      </c>
      <c r="AZ149" s="1" t="s">
        <v>66</v>
      </c>
      <c r="BB149" s="1">
        <v>10</v>
      </c>
      <c r="BC149" s="1" t="s">
        <v>774</v>
      </c>
      <c r="BD149" s="1" t="s">
        <v>417</v>
      </c>
      <c r="BE149" s="1" t="s">
        <v>290</v>
      </c>
    </row>
    <row r="150" spans="1:57" ht="13" x14ac:dyDescent="0.15">
      <c r="A150" s="1">
        <v>145</v>
      </c>
      <c r="B150" s="1">
        <v>145</v>
      </c>
      <c r="C150" s="1">
        <v>145</v>
      </c>
      <c r="E150" s="1" t="s">
        <v>3</v>
      </c>
      <c r="G150" s="1" t="s">
        <v>5</v>
      </c>
      <c r="H150" s="1" t="s">
        <v>6</v>
      </c>
      <c r="J150" s="2">
        <v>34064</v>
      </c>
      <c r="K150" s="34">
        <f t="shared" si="7"/>
        <v>43157</v>
      </c>
      <c r="L150" s="18">
        <f t="shared" si="8"/>
        <v>24</v>
      </c>
      <c r="M150" s="1">
        <v>6</v>
      </c>
      <c r="N150" s="1">
        <v>120</v>
      </c>
      <c r="O150" s="1">
        <v>13</v>
      </c>
      <c r="P150" s="40">
        <v>4</v>
      </c>
      <c r="Q150" s="1" t="s">
        <v>225</v>
      </c>
      <c r="R150" s="21" t="str">
        <f t="shared" si="6"/>
        <v>Russia</v>
      </c>
      <c r="S150" s="24">
        <v>1</v>
      </c>
      <c r="T150" s="1" t="s">
        <v>81</v>
      </c>
      <c r="W150" s="1" t="s">
        <v>775</v>
      </c>
      <c r="X150" s="1">
        <v>1</v>
      </c>
      <c r="Y150" s="29" t="s">
        <v>156</v>
      </c>
      <c r="AA150" s="1" t="s">
        <v>83</v>
      </c>
      <c r="AC150" s="1" t="s">
        <v>231</v>
      </c>
      <c r="AE150" s="32">
        <v>2</v>
      </c>
      <c r="AF150" s="1" t="s">
        <v>776</v>
      </c>
      <c r="AG150" s="29" t="s">
        <v>61</v>
      </c>
      <c r="AP150" s="1" t="s">
        <v>37</v>
      </c>
      <c r="AZ150" s="1" t="s">
        <v>77</v>
      </c>
      <c r="BB150" s="1">
        <v>8</v>
      </c>
      <c r="BC150" s="1" t="s">
        <v>777</v>
      </c>
      <c r="BE150" s="1" t="s">
        <v>778</v>
      </c>
    </row>
    <row r="151" spans="1:57" ht="13" x14ac:dyDescent="0.15">
      <c r="A151" s="1">
        <v>146</v>
      </c>
      <c r="B151" s="1">
        <v>146</v>
      </c>
      <c r="C151" s="1">
        <v>146</v>
      </c>
      <c r="D151" s="1" t="s">
        <v>2</v>
      </c>
      <c r="F151" s="1" t="s">
        <v>4</v>
      </c>
      <c r="J151" s="2">
        <v>32540</v>
      </c>
      <c r="K151" s="34">
        <f t="shared" si="7"/>
        <v>43157</v>
      </c>
      <c r="L151" s="18">
        <f t="shared" si="8"/>
        <v>29</v>
      </c>
      <c r="M151" s="1">
        <v>8</v>
      </c>
      <c r="N151" s="1">
        <v>7</v>
      </c>
      <c r="O151" s="1">
        <v>12</v>
      </c>
      <c r="P151" s="40">
        <v>0</v>
      </c>
      <c r="Q151" s="1" t="s">
        <v>105</v>
      </c>
      <c r="R151" s="21" t="str">
        <f t="shared" si="6"/>
        <v>Europe</v>
      </c>
      <c r="S151" s="24">
        <v>1</v>
      </c>
      <c r="T151" s="1" t="s">
        <v>70</v>
      </c>
      <c r="V151" s="1" t="s">
        <v>106</v>
      </c>
      <c r="X151" s="1">
        <v>1</v>
      </c>
      <c r="Y151" s="29" t="s">
        <v>406</v>
      </c>
      <c r="AA151" s="1" t="s">
        <v>83</v>
      </c>
      <c r="AC151" s="1" t="s">
        <v>157</v>
      </c>
      <c r="AE151" s="32">
        <v>3</v>
      </c>
      <c r="AF151" s="1" t="s">
        <v>779</v>
      </c>
      <c r="AG151" s="29" t="s">
        <v>86</v>
      </c>
      <c r="AJ151" s="1" t="s">
        <v>31</v>
      </c>
      <c r="AR151" s="1" t="s">
        <v>75</v>
      </c>
      <c r="AT151" s="1">
        <v>4</v>
      </c>
      <c r="AV151" s="1">
        <v>6</v>
      </c>
      <c r="AX151" s="40">
        <v>20</v>
      </c>
      <c r="AY151" s="1" t="s">
        <v>780</v>
      </c>
      <c r="AZ151" s="1" t="s">
        <v>77</v>
      </c>
      <c r="BB151" s="1">
        <v>10</v>
      </c>
      <c r="BC151" s="1" t="s">
        <v>781</v>
      </c>
      <c r="BD151" s="1" t="s">
        <v>782</v>
      </c>
      <c r="BE151" s="1" t="s">
        <v>783</v>
      </c>
    </row>
    <row r="152" spans="1:57" ht="13" x14ac:dyDescent="0.15">
      <c r="A152" s="1">
        <v>147</v>
      </c>
      <c r="B152" s="1">
        <v>147</v>
      </c>
      <c r="C152" s="1">
        <v>147</v>
      </c>
      <c r="D152" s="1" t="s">
        <v>2</v>
      </c>
      <c r="J152" s="2">
        <v>32950</v>
      </c>
      <c r="K152" s="34">
        <f t="shared" si="7"/>
        <v>43157</v>
      </c>
      <c r="L152" s="18">
        <f t="shared" si="8"/>
        <v>27</v>
      </c>
      <c r="M152" s="1">
        <v>7</v>
      </c>
      <c r="N152" s="1">
        <v>60</v>
      </c>
      <c r="O152" s="1">
        <v>14</v>
      </c>
      <c r="P152" s="40">
        <v>5</v>
      </c>
      <c r="Q152" s="1" t="s">
        <v>54</v>
      </c>
      <c r="R152" s="21" t="str">
        <f t="shared" si="6"/>
        <v>Asia</v>
      </c>
      <c r="S152" s="24">
        <v>0</v>
      </c>
      <c r="T152" s="1" t="s">
        <v>55</v>
      </c>
      <c r="V152" s="1" t="s">
        <v>71</v>
      </c>
      <c r="X152" s="1">
        <v>1</v>
      </c>
      <c r="Y152" s="29" t="s">
        <v>148</v>
      </c>
      <c r="AA152" s="1" t="s">
        <v>83</v>
      </c>
      <c r="AC152" s="1" t="s">
        <v>114</v>
      </c>
      <c r="AE152" s="32">
        <v>5</v>
      </c>
      <c r="AF152" s="1" t="s">
        <v>784</v>
      </c>
      <c r="AG152" s="29" t="s">
        <v>61</v>
      </c>
      <c r="AJ152" s="1" t="s">
        <v>31</v>
      </c>
      <c r="AR152" s="1" t="s">
        <v>87</v>
      </c>
      <c r="AT152" s="1">
        <v>6</v>
      </c>
      <c r="AV152" s="1">
        <v>5</v>
      </c>
      <c r="AX152" s="40">
        <v>25</v>
      </c>
      <c r="AY152" s="1" t="s">
        <v>785</v>
      </c>
      <c r="AZ152" s="1" t="s">
        <v>190</v>
      </c>
      <c r="BB152" s="1">
        <v>9</v>
      </c>
      <c r="BC152" s="1" t="s">
        <v>786</v>
      </c>
      <c r="BD152" s="1" t="s">
        <v>787</v>
      </c>
      <c r="BE152" s="1" t="s">
        <v>788</v>
      </c>
    </row>
    <row r="153" spans="1:57" ht="13" x14ac:dyDescent="0.15">
      <c r="A153" s="1">
        <v>148</v>
      </c>
      <c r="B153" s="1">
        <v>148</v>
      </c>
      <c r="C153" s="1">
        <v>148</v>
      </c>
      <c r="G153" s="1" t="s">
        <v>5</v>
      </c>
      <c r="H153" s="1" t="s">
        <v>6</v>
      </c>
      <c r="J153" s="2">
        <v>34861</v>
      </c>
      <c r="K153" s="34">
        <f t="shared" si="7"/>
        <v>43157</v>
      </c>
      <c r="L153" s="18">
        <f t="shared" si="8"/>
        <v>22</v>
      </c>
      <c r="M153" s="1">
        <v>7</v>
      </c>
      <c r="N153" s="1">
        <v>0</v>
      </c>
      <c r="O153" s="1">
        <v>12</v>
      </c>
      <c r="P153" s="40">
        <v>15</v>
      </c>
      <c r="Q153" s="1" t="s">
        <v>189</v>
      </c>
      <c r="R153" s="21" t="str">
        <f t="shared" si="6"/>
        <v>North &amp; South America</v>
      </c>
      <c r="S153" s="24">
        <v>1</v>
      </c>
      <c r="T153" s="1" t="s">
        <v>55</v>
      </c>
      <c r="V153" s="1" t="s">
        <v>101</v>
      </c>
      <c r="X153" s="1">
        <v>1</v>
      </c>
      <c r="Y153" s="29" t="s">
        <v>171</v>
      </c>
      <c r="AA153" s="1" t="s">
        <v>113</v>
      </c>
      <c r="AC153" s="1" t="s">
        <v>59</v>
      </c>
      <c r="AE153" s="32">
        <v>1</v>
      </c>
      <c r="AF153" s="1" t="s">
        <v>60</v>
      </c>
      <c r="AG153" s="29" t="s">
        <v>61</v>
      </c>
      <c r="AL153" s="1" t="s">
        <v>33</v>
      </c>
      <c r="AM153" s="1" t="s">
        <v>34</v>
      </c>
      <c r="AN153" s="1" t="s">
        <v>35</v>
      </c>
      <c r="AO153" s="1" t="s">
        <v>36</v>
      </c>
      <c r="AR153" s="1" t="s">
        <v>62</v>
      </c>
      <c r="AU153" s="1">
        <v>15</v>
      </c>
      <c r="AV153" s="1">
        <v>6</v>
      </c>
      <c r="AX153" s="40">
        <v>90</v>
      </c>
      <c r="AY153" s="1" t="s">
        <v>789</v>
      </c>
      <c r="AZ153" s="1" t="s">
        <v>77</v>
      </c>
      <c r="BB153" s="1">
        <v>10</v>
      </c>
      <c r="BC153" s="1" t="s">
        <v>790</v>
      </c>
      <c r="BD153" s="1" t="s">
        <v>791</v>
      </c>
    </row>
    <row r="154" spans="1:57" ht="13" x14ac:dyDescent="0.15">
      <c r="A154" s="1">
        <v>149</v>
      </c>
      <c r="B154" s="1">
        <v>149</v>
      </c>
      <c r="C154" s="1">
        <v>149</v>
      </c>
      <c r="D154" s="1" t="s">
        <v>2</v>
      </c>
      <c r="E154" s="1" t="s">
        <v>3</v>
      </c>
      <c r="H154" s="1" t="s">
        <v>6</v>
      </c>
      <c r="J154" s="2">
        <v>30465</v>
      </c>
      <c r="K154" s="34">
        <f t="shared" si="7"/>
        <v>43157</v>
      </c>
      <c r="L154" s="18">
        <f t="shared" si="8"/>
        <v>34</v>
      </c>
      <c r="M154" s="1">
        <v>7</v>
      </c>
      <c r="N154" s="1">
        <v>55</v>
      </c>
      <c r="O154" s="1">
        <v>9</v>
      </c>
      <c r="P154" s="40">
        <v>2</v>
      </c>
      <c r="Q154" s="1" t="s">
        <v>91</v>
      </c>
      <c r="R154" s="21" t="str">
        <f t="shared" si="6"/>
        <v>Asia</v>
      </c>
      <c r="S154" s="24">
        <v>0</v>
      </c>
      <c r="T154" s="1" t="s">
        <v>100</v>
      </c>
      <c r="V154" s="1" t="s">
        <v>101</v>
      </c>
      <c r="X154" s="1">
        <v>1</v>
      </c>
      <c r="Y154" s="29" t="s">
        <v>156</v>
      </c>
      <c r="AA154" s="1" t="s">
        <v>83</v>
      </c>
      <c r="AC154" s="1" t="s">
        <v>108</v>
      </c>
      <c r="AE154" s="32">
        <v>6</v>
      </c>
      <c r="AF154" s="1" t="s">
        <v>792</v>
      </c>
      <c r="AG154" s="29" t="s">
        <v>362</v>
      </c>
      <c r="AK154" s="1" t="s">
        <v>32</v>
      </c>
      <c r="AL154" s="1" t="s">
        <v>33</v>
      </c>
      <c r="AM154" s="1" t="s">
        <v>34</v>
      </c>
      <c r="AR154" s="1" t="s">
        <v>75</v>
      </c>
      <c r="AT154" s="1">
        <v>4</v>
      </c>
      <c r="AV154" s="1">
        <v>4</v>
      </c>
      <c r="AX154" s="40">
        <v>6</v>
      </c>
      <c r="AY154" s="1" t="s">
        <v>793</v>
      </c>
      <c r="BA154" s="1" t="s">
        <v>794</v>
      </c>
      <c r="BB154" s="1">
        <v>10</v>
      </c>
      <c r="BC154" s="1" t="s">
        <v>795</v>
      </c>
      <c r="BD154" s="1" t="s">
        <v>796</v>
      </c>
      <c r="BE154" s="1" t="s">
        <v>797</v>
      </c>
    </row>
    <row r="155" spans="1:57" ht="13" x14ac:dyDescent="0.15">
      <c r="A155" s="1">
        <v>150</v>
      </c>
      <c r="B155" s="1">
        <v>150</v>
      </c>
      <c r="C155" s="1">
        <v>150</v>
      </c>
      <c r="E155" s="1" t="s">
        <v>3</v>
      </c>
      <c r="J155" s="2">
        <v>33864</v>
      </c>
      <c r="K155" s="34">
        <f t="shared" si="7"/>
        <v>43157</v>
      </c>
      <c r="L155" s="18">
        <f t="shared" si="8"/>
        <v>25</v>
      </c>
      <c r="M155" s="1">
        <v>7</v>
      </c>
      <c r="N155" s="1">
        <v>25</v>
      </c>
      <c r="O155" s="1">
        <v>9</v>
      </c>
      <c r="P155" s="40">
        <v>5</v>
      </c>
      <c r="Q155" s="1" t="s">
        <v>80</v>
      </c>
      <c r="R155" s="21" t="str">
        <f t="shared" si="6"/>
        <v>Canada</v>
      </c>
      <c r="S155" s="24">
        <v>0</v>
      </c>
      <c r="T155" s="1" t="s">
        <v>55</v>
      </c>
      <c r="V155" s="1" t="s">
        <v>101</v>
      </c>
      <c r="X155" s="1">
        <v>1</v>
      </c>
      <c r="Y155" s="29" t="s">
        <v>31</v>
      </c>
      <c r="AA155" s="1" t="s">
        <v>113</v>
      </c>
      <c r="AD155" s="1" t="s">
        <v>798</v>
      </c>
      <c r="AE155" s="32">
        <v>2</v>
      </c>
      <c r="AF155" s="1" t="s">
        <v>768</v>
      </c>
      <c r="AG155" s="29" t="s">
        <v>86</v>
      </c>
      <c r="AJ155" s="1" t="s">
        <v>31</v>
      </c>
      <c r="AR155" s="1" t="s">
        <v>75</v>
      </c>
      <c r="AT155" s="1">
        <v>2</v>
      </c>
      <c r="AV155" s="1">
        <v>1</v>
      </c>
      <c r="AX155" s="40">
        <v>10</v>
      </c>
      <c r="AY155" s="1" t="s">
        <v>768</v>
      </c>
      <c r="AZ155" s="1" t="s">
        <v>192</v>
      </c>
      <c r="BB155" s="1">
        <v>8</v>
      </c>
      <c r="BC155" s="1" t="s">
        <v>768</v>
      </c>
      <c r="BD155" s="1" t="s">
        <v>799</v>
      </c>
      <c r="BE155" s="1" t="s">
        <v>768</v>
      </c>
    </row>
    <row r="156" spans="1:57" ht="13" x14ac:dyDescent="0.15">
      <c r="A156" s="1">
        <v>151</v>
      </c>
      <c r="B156" s="1">
        <v>151</v>
      </c>
      <c r="C156" s="1">
        <v>151</v>
      </c>
      <c r="D156" s="1" t="s">
        <v>2</v>
      </c>
      <c r="E156" s="1" t="s">
        <v>3</v>
      </c>
      <c r="G156" s="1" t="s">
        <v>5</v>
      </c>
      <c r="J156" s="2">
        <v>31252</v>
      </c>
      <c r="K156" s="34">
        <f t="shared" si="7"/>
        <v>43157</v>
      </c>
      <c r="L156" s="18">
        <f t="shared" si="8"/>
        <v>32</v>
      </c>
      <c r="M156" s="1">
        <v>6</v>
      </c>
      <c r="N156" s="1">
        <v>0</v>
      </c>
      <c r="O156" s="1">
        <v>10</v>
      </c>
      <c r="P156" s="40">
        <v>6</v>
      </c>
      <c r="Q156" s="1" t="s">
        <v>135</v>
      </c>
      <c r="R156" s="21" t="str">
        <f t="shared" si="6"/>
        <v>Europe</v>
      </c>
      <c r="S156" s="24">
        <v>0</v>
      </c>
      <c r="T156" s="1" t="s">
        <v>70</v>
      </c>
      <c r="V156" s="1" t="s">
        <v>56</v>
      </c>
      <c r="X156" s="1">
        <v>1</v>
      </c>
      <c r="Y156" s="29" t="s">
        <v>411</v>
      </c>
      <c r="AA156" s="1" t="s">
        <v>58</v>
      </c>
      <c r="AC156" s="1" t="s">
        <v>94</v>
      </c>
      <c r="AE156" s="32">
        <v>10</v>
      </c>
      <c r="AF156" s="1" t="s">
        <v>800</v>
      </c>
      <c r="AG156" s="29" t="s">
        <v>61</v>
      </c>
      <c r="AK156" s="1" t="s">
        <v>32</v>
      </c>
      <c r="AQ156" s="1" t="s">
        <v>801</v>
      </c>
      <c r="AR156" s="1" t="s">
        <v>75</v>
      </c>
      <c r="AT156" s="1">
        <v>6</v>
      </c>
      <c r="AV156" s="1">
        <v>6</v>
      </c>
      <c r="AX156" s="40">
        <v>16</v>
      </c>
      <c r="AY156" s="1" t="s">
        <v>802</v>
      </c>
      <c r="AZ156" s="1" t="s">
        <v>77</v>
      </c>
      <c r="BB156" s="1">
        <v>10</v>
      </c>
      <c r="BC156" s="1" t="s">
        <v>803</v>
      </c>
      <c r="BD156" s="1" t="s">
        <v>804</v>
      </c>
      <c r="BE156" s="1" t="s">
        <v>805</v>
      </c>
    </row>
    <row r="157" spans="1:57" ht="13" x14ac:dyDescent="0.15">
      <c r="A157" s="1">
        <v>152</v>
      </c>
      <c r="B157" s="1">
        <v>152</v>
      </c>
      <c r="C157" s="1">
        <v>152</v>
      </c>
      <c r="E157" s="1" t="s">
        <v>3</v>
      </c>
      <c r="J157" s="2">
        <v>29519</v>
      </c>
      <c r="K157" s="34">
        <f t="shared" si="7"/>
        <v>43157</v>
      </c>
      <c r="L157" s="18">
        <f t="shared" si="8"/>
        <v>37</v>
      </c>
      <c r="M157" s="1">
        <v>7</v>
      </c>
      <c r="N157" s="1">
        <v>60</v>
      </c>
      <c r="O157" s="1">
        <v>10</v>
      </c>
      <c r="P157" s="40">
        <v>12</v>
      </c>
      <c r="Q157" s="1" t="s">
        <v>189</v>
      </c>
      <c r="R157" s="21" t="str">
        <f t="shared" si="6"/>
        <v>North &amp; South America</v>
      </c>
      <c r="S157" s="24">
        <v>1</v>
      </c>
      <c r="T157" s="1" t="s">
        <v>70</v>
      </c>
      <c r="V157" s="1" t="s">
        <v>71</v>
      </c>
      <c r="X157" s="1">
        <v>1</v>
      </c>
      <c r="Y157" s="29" t="s">
        <v>148</v>
      </c>
      <c r="AA157" s="1" t="s">
        <v>58</v>
      </c>
      <c r="AC157" s="1" t="s">
        <v>108</v>
      </c>
      <c r="AE157" s="32">
        <v>10</v>
      </c>
      <c r="AF157" s="1" t="s">
        <v>806</v>
      </c>
      <c r="AG157" s="29" t="s">
        <v>74</v>
      </c>
      <c r="AM157" s="1" t="s">
        <v>34</v>
      </c>
      <c r="AR157" s="1" t="s">
        <v>87</v>
      </c>
      <c r="AU157" s="1">
        <v>10</v>
      </c>
      <c r="AV157" s="1">
        <v>3</v>
      </c>
      <c r="AX157" s="40">
        <v>4</v>
      </c>
      <c r="AY157" s="1" t="s">
        <v>807</v>
      </c>
      <c r="AZ157" s="1" t="s">
        <v>66</v>
      </c>
      <c r="BB157" s="1">
        <v>7</v>
      </c>
      <c r="BC157" s="1" t="s">
        <v>808</v>
      </c>
      <c r="BD157" s="1" t="s">
        <v>809</v>
      </c>
      <c r="BE157" s="1" t="s">
        <v>810</v>
      </c>
    </row>
    <row r="158" spans="1:57" ht="13" x14ac:dyDescent="0.15">
      <c r="A158" s="1">
        <v>153</v>
      </c>
      <c r="B158" s="1">
        <v>153</v>
      </c>
      <c r="C158" s="1">
        <v>153</v>
      </c>
      <c r="D158" s="1" t="s">
        <v>2</v>
      </c>
      <c r="F158" s="1" t="s">
        <v>4</v>
      </c>
      <c r="H158" s="1" t="s">
        <v>6</v>
      </c>
      <c r="J158" s="2">
        <v>24021</v>
      </c>
      <c r="K158" s="34">
        <f t="shared" si="7"/>
        <v>43157</v>
      </c>
      <c r="L158" s="18">
        <f t="shared" si="8"/>
        <v>52</v>
      </c>
      <c r="M158" s="1">
        <v>7</v>
      </c>
      <c r="N158" s="1">
        <v>0</v>
      </c>
      <c r="O158" s="1">
        <v>9</v>
      </c>
      <c r="P158" s="40">
        <v>30</v>
      </c>
      <c r="Q158" s="1" t="s">
        <v>99</v>
      </c>
      <c r="R158" s="21" t="str">
        <f t="shared" si="6"/>
        <v>Asia</v>
      </c>
      <c r="S158" s="24">
        <v>1</v>
      </c>
      <c r="T158" s="1" t="s">
        <v>55</v>
      </c>
      <c r="W158" s="1" t="s">
        <v>811</v>
      </c>
      <c r="X158" s="1">
        <v>1</v>
      </c>
      <c r="Y158" s="29" t="s">
        <v>411</v>
      </c>
      <c r="AA158" s="1" t="s">
        <v>83</v>
      </c>
      <c r="AC158" s="1" t="s">
        <v>59</v>
      </c>
      <c r="AE158" s="32">
        <v>28</v>
      </c>
      <c r="AF158" s="1" t="s">
        <v>812</v>
      </c>
      <c r="AG158" s="29" t="s">
        <v>86</v>
      </c>
      <c r="AL158" s="1" t="s">
        <v>33</v>
      </c>
      <c r="AR158" s="1" t="s">
        <v>75</v>
      </c>
      <c r="AU158" s="1">
        <v>10</v>
      </c>
      <c r="AV158" s="1">
        <v>4</v>
      </c>
      <c r="AX158" s="40">
        <v>6</v>
      </c>
      <c r="AY158" s="1" t="s">
        <v>813</v>
      </c>
      <c r="BA158" s="1" t="s">
        <v>814</v>
      </c>
      <c r="BB158" s="1">
        <v>10</v>
      </c>
      <c r="BC158" s="1" t="s">
        <v>815</v>
      </c>
      <c r="BD158" s="1" t="s">
        <v>816</v>
      </c>
      <c r="BE158" s="1" t="s">
        <v>817</v>
      </c>
    </row>
    <row r="159" spans="1:57" ht="13" x14ac:dyDescent="0.15">
      <c r="A159" s="1">
        <v>154</v>
      </c>
      <c r="B159" s="1">
        <v>154</v>
      </c>
      <c r="C159" s="1">
        <v>154</v>
      </c>
      <c r="E159" s="1" t="s">
        <v>3</v>
      </c>
      <c r="F159" s="1" t="s">
        <v>4</v>
      </c>
      <c r="G159" s="1" t="s">
        <v>5</v>
      </c>
      <c r="J159" s="2">
        <v>31912</v>
      </c>
      <c r="K159" s="34">
        <f t="shared" si="7"/>
        <v>43157</v>
      </c>
      <c r="L159" s="18">
        <f t="shared" si="8"/>
        <v>30</v>
      </c>
      <c r="M159" s="1">
        <v>8</v>
      </c>
      <c r="N159" s="1">
        <v>60</v>
      </c>
      <c r="O159" s="1">
        <v>8</v>
      </c>
      <c r="P159" s="40">
        <v>2</v>
      </c>
      <c r="Q159" s="1" t="s">
        <v>80</v>
      </c>
      <c r="R159" s="21" t="str">
        <f t="shared" si="6"/>
        <v>Canada</v>
      </c>
      <c r="S159" s="24">
        <v>0</v>
      </c>
      <c r="T159" s="1" t="s">
        <v>100</v>
      </c>
      <c r="V159" s="1" t="s">
        <v>101</v>
      </c>
      <c r="X159" s="1">
        <v>1</v>
      </c>
      <c r="Y159" s="29" t="s">
        <v>406</v>
      </c>
      <c r="AA159" s="1" t="s">
        <v>113</v>
      </c>
      <c r="AC159" s="1" t="s">
        <v>59</v>
      </c>
      <c r="AE159" s="32">
        <v>3</v>
      </c>
      <c r="AF159" s="1" t="s">
        <v>818</v>
      </c>
      <c r="AG159" s="29" t="s">
        <v>86</v>
      </c>
      <c r="AJ159" s="1" t="s">
        <v>31</v>
      </c>
      <c r="AM159" s="1" t="s">
        <v>34</v>
      </c>
      <c r="AR159" s="1" t="s">
        <v>75</v>
      </c>
      <c r="AT159" s="1">
        <v>6</v>
      </c>
      <c r="AV159" s="1">
        <v>6</v>
      </c>
      <c r="AX159" s="40">
        <v>50</v>
      </c>
      <c r="AY159" s="1" t="s">
        <v>819</v>
      </c>
      <c r="AZ159" s="1" t="s">
        <v>77</v>
      </c>
      <c r="BB159" s="1">
        <v>10</v>
      </c>
      <c r="BC159" s="1" t="s">
        <v>820</v>
      </c>
      <c r="BD159" s="1" t="s">
        <v>821</v>
      </c>
      <c r="BE159" s="1" t="s">
        <v>118</v>
      </c>
    </row>
    <row r="160" spans="1:57" ht="13" x14ac:dyDescent="0.15">
      <c r="A160" s="1">
        <v>155</v>
      </c>
      <c r="B160" s="1">
        <v>155</v>
      </c>
      <c r="C160" s="1">
        <v>155</v>
      </c>
      <c r="E160" s="1" t="s">
        <v>3</v>
      </c>
      <c r="G160" s="1" t="s">
        <v>5</v>
      </c>
      <c r="K160" s="34">
        <f t="shared" si="7"/>
        <v>43157</v>
      </c>
      <c r="L160" s="18"/>
      <c r="M160" s="1">
        <v>7</v>
      </c>
      <c r="N160" s="1">
        <v>60</v>
      </c>
      <c r="O160" s="1">
        <v>10</v>
      </c>
      <c r="P160" s="40">
        <v>1</v>
      </c>
      <c r="Q160" s="1" t="s">
        <v>335</v>
      </c>
      <c r="R160" s="21" t="str">
        <f t="shared" si="6"/>
        <v>Asia</v>
      </c>
      <c r="S160" s="24">
        <v>1</v>
      </c>
      <c r="T160" s="1" t="s">
        <v>81</v>
      </c>
      <c r="V160" s="1" t="s">
        <v>106</v>
      </c>
      <c r="X160" s="1">
        <v>1</v>
      </c>
      <c r="Y160" s="29" t="s">
        <v>156</v>
      </c>
      <c r="AA160" s="1" t="s">
        <v>349</v>
      </c>
      <c r="AC160" s="1" t="s">
        <v>114</v>
      </c>
      <c r="AE160" s="32">
        <v>0</v>
      </c>
      <c r="AF160" s="1" t="s">
        <v>822</v>
      </c>
      <c r="AG160" s="29" t="s">
        <v>86</v>
      </c>
      <c r="AJ160" s="1" t="s">
        <v>31</v>
      </c>
      <c r="AR160" s="1" t="s">
        <v>75</v>
      </c>
      <c r="AT160" s="1">
        <v>4</v>
      </c>
      <c r="AV160" s="1">
        <v>4</v>
      </c>
      <c r="AX160" s="40">
        <v>25</v>
      </c>
      <c r="AY160" s="1" t="s">
        <v>823</v>
      </c>
      <c r="AZ160" s="1" t="s">
        <v>66</v>
      </c>
      <c r="BB160" s="1">
        <v>9</v>
      </c>
      <c r="BC160" s="1" t="s">
        <v>824</v>
      </c>
      <c r="BD160" s="1" t="s">
        <v>825</v>
      </c>
    </row>
    <row r="161" spans="1:57" ht="13" x14ac:dyDescent="0.15">
      <c r="A161" s="1">
        <v>156</v>
      </c>
      <c r="B161" s="1">
        <v>156</v>
      </c>
      <c r="C161" s="1">
        <v>156</v>
      </c>
      <c r="D161" s="1" t="s">
        <v>2</v>
      </c>
      <c r="J161" s="2">
        <v>30194</v>
      </c>
      <c r="K161" s="34">
        <f t="shared" si="7"/>
        <v>43157</v>
      </c>
      <c r="L161" s="18">
        <f t="shared" si="8"/>
        <v>35</v>
      </c>
      <c r="M161" s="1">
        <v>7</v>
      </c>
      <c r="N161" s="1">
        <v>45</v>
      </c>
      <c r="O161" s="1">
        <v>12</v>
      </c>
      <c r="P161" s="40">
        <v>40</v>
      </c>
      <c r="Q161" s="1" t="s">
        <v>335</v>
      </c>
      <c r="R161" s="21" t="str">
        <f t="shared" si="6"/>
        <v>Asia</v>
      </c>
      <c r="S161" s="24">
        <v>1</v>
      </c>
      <c r="T161" s="1" t="s">
        <v>124</v>
      </c>
      <c r="V161" s="1" t="s">
        <v>106</v>
      </c>
      <c r="X161" s="1">
        <v>1</v>
      </c>
      <c r="Y161" s="29" t="s">
        <v>148</v>
      </c>
      <c r="AA161" s="1" t="s">
        <v>83</v>
      </c>
      <c r="AC161" s="1" t="s">
        <v>231</v>
      </c>
      <c r="AE161" s="32">
        <v>1</v>
      </c>
      <c r="AF161" s="1" t="s">
        <v>826</v>
      </c>
      <c r="AG161" s="29" t="s">
        <v>74</v>
      </c>
      <c r="AM161" s="1" t="s">
        <v>34</v>
      </c>
      <c r="AR161" s="1" t="s">
        <v>75</v>
      </c>
      <c r="AU161" s="1">
        <v>10</v>
      </c>
      <c r="AW161" s="1">
        <v>10</v>
      </c>
      <c r="AX161" s="40">
        <v>120</v>
      </c>
      <c r="AY161" s="1" t="s">
        <v>230</v>
      </c>
      <c r="AZ161" s="1" t="s">
        <v>77</v>
      </c>
      <c r="BB161" s="1">
        <v>10</v>
      </c>
      <c r="BC161" s="1" t="s">
        <v>230</v>
      </c>
    </row>
    <row r="162" spans="1:57" ht="13" x14ac:dyDescent="0.15">
      <c r="A162" s="1">
        <v>157</v>
      </c>
      <c r="B162" s="1">
        <v>157</v>
      </c>
      <c r="C162" s="1">
        <v>157</v>
      </c>
      <c r="H162" s="1" t="s">
        <v>6</v>
      </c>
      <c r="J162" s="2">
        <v>36223</v>
      </c>
      <c r="K162" s="34">
        <f t="shared" si="7"/>
        <v>43157</v>
      </c>
      <c r="L162" s="18">
        <f t="shared" si="8"/>
        <v>18</v>
      </c>
      <c r="M162" s="1">
        <v>9</v>
      </c>
      <c r="N162" s="1">
        <v>120</v>
      </c>
      <c r="O162" s="1">
        <v>10</v>
      </c>
      <c r="P162" s="40">
        <v>10</v>
      </c>
      <c r="Q162" s="1" t="s">
        <v>54</v>
      </c>
      <c r="R162" s="21" t="str">
        <f t="shared" si="6"/>
        <v>Asia</v>
      </c>
      <c r="S162" s="24">
        <v>0</v>
      </c>
      <c r="T162" s="1" t="s">
        <v>70</v>
      </c>
      <c r="V162" s="1" t="s">
        <v>56</v>
      </c>
      <c r="X162" s="1">
        <v>0</v>
      </c>
      <c r="AG162" s="29" t="s">
        <v>61</v>
      </c>
      <c r="AK162" s="1" t="s">
        <v>32</v>
      </c>
      <c r="AR162" s="1" t="s">
        <v>62</v>
      </c>
      <c r="AU162" s="1">
        <v>15</v>
      </c>
      <c r="AV162" s="1">
        <v>6</v>
      </c>
      <c r="AX162" s="40">
        <v>10</v>
      </c>
      <c r="AY162" s="1" t="s">
        <v>827</v>
      </c>
      <c r="BA162" s="1" t="s">
        <v>828</v>
      </c>
      <c r="BB162" s="1">
        <v>10</v>
      </c>
      <c r="BC162" s="1" t="s">
        <v>829</v>
      </c>
      <c r="BD162" s="1" t="s">
        <v>830</v>
      </c>
    </row>
    <row r="163" spans="1:57" ht="13" x14ac:dyDescent="0.15">
      <c r="A163" s="1">
        <v>158</v>
      </c>
      <c r="B163" s="1">
        <v>158</v>
      </c>
      <c r="C163" s="1">
        <v>158</v>
      </c>
      <c r="D163" s="1" t="s">
        <v>2</v>
      </c>
      <c r="J163" s="2">
        <v>31803</v>
      </c>
      <c r="K163" s="34">
        <f t="shared" si="7"/>
        <v>43157</v>
      </c>
      <c r="L163" s="18">
        <f t="shared" si="8"/>
        <v>31</v>
      </c>
      <c r="M163" s="1">
        <v>8</v>
      </c>
      <c r="N163" s="1">
        <v>15</v>
      </c>
      <c r="O163" s="1">
        <v>14</v>
      </c>
      <c r="P163" s="40">
        <v>12</v>
      </c>
      <c r="Q163" s="1" t="s">
        <v>69</v>
      </c>
      <c r="R163" s="21" t="str">
        <f t="shared" si="6"/>
        <v>North &amp; South America</v>
      </c>
      <c r="S163" s="24">
        <v>0</v>
      </c>
      <c r="T163" s="1" t="s">
        <v>100</v>
      </c>
      <c r="W163" s="1" t="s">
        <v>831</v>
      </c>
      <c r="X163" s="1">
        <v>1</v>
      </c>
      <c r="Y163" s="29" t="s">
        <v>213</v>
      </c>
      <c r="AA163" s="1" t="s">
        <v>83</v>
      </c>
      <c r="AC163" s="1" t="s">
        <v>94</v>
      </c>
      <c r="AE163" s="32">
        <v>8</v>
      </c>
      <c r="AF163" s="1" t="s">
        <v>199</v>
      </c>
      <c r="AG163" s="29" t="s">
        <v>74</v>
      </c>
      <c r="AL163" s="1" t="s">
        <v>33</v>
      </c>
      <c r="AR163" s="1" t="s">
        <v>62</v>
      </c>
      <c r="AT163" s="1">
        <v>6</v>
      </c>
      <c r="AV163" s="1">
        <v>6</v>
      </c>
      <c r="AX163" s="40">
        <v>40</v>
      </c>
      <c r="AY163" s="1" t="s">
        <v>832</v>
      </c>
      <c r="AZ163" s="1" t="s">
        <v>376</v>
      </c>
      <c r="BB163" s="1">
        <v>7</v>
      </c>
      <c r="BC163" s="1" t="s">
        <v>833</v>
      </c>
      <c r="BD163" s="1" t="s">
        <v>156</v>
      </c>
      <c r="BE163" s="1" t="s">
        <v>834</v>
      </c>
    </row>
    <row r="164" spans="1:57" ht="13" x14ac:dyDescent="0.15">
      <c r="A164" s="1">
        <v>159</v>
      </c>
      <c r="B164" s="1">
        <v>159</v>
      </c>
      <c r="C164" s="1">
        <v>159</v>
      </c>
      <c r="H164" s="1" t="s">
        <v>6</v>
      </c>
      <c r="J164" s="2">
        <v>25703</v>
      </c>
      <c r="K164" s="34">
        <f t="shared" si="7"/>
        <v>43157</v>
      </c>
      <c r="L164" s="18">
        <f t="shared" si="8"/>
        <v>47</v>
      </c>
      <c r="M164" s="1">
        <v>5</v>
      </c>
      <c r="N164" s="1">
        <v>120</v>
      </c>
      <c r="O164" s="1">
        <v>8</v>
      </c>
      <c r="P164" s="40">
        <v>3</v>
      </c>
      <c r="Q164" s="1" t="s">
        <v>303</v>
      </c>
      <c r="R164" s="21" t="str">
        <f t="shared" si="6"/>
        <v>Europe</v>
      </c>
      <c r="S164" s="24">
        <v>0</v>
      </c>
      <c r="T164" s="1" t="s">
        <v>100</v>
      </c>
      <c r="V164" s="1" t="s">
        <v>106</v>
      </c>
      <c r="X164" s="1">
        <v>1</v>
      </c>
      <c r="Y164" s="29" t="s">
        <v>213</v>
      </c>
      <c r="AA164" s="1" t="s">
        <v>83</v>
      </c>
      <c r="AC164" s="1" t="s">
        <v>418</v>
      </c>
      <c r="AE164" s="32">
        <v>20</v>
      </c>
      <c r="AF164" s="1" t="s">
        <v>835</v>
      </c>
      <c r="AG164" s="29" t="s">
        <v>61</v>
      </c>
      <c r="AJ164" s="1" t="s">
        <v>31</v>
      </c>
      <c r="AR164" s="1" t="s">
        <v>87</v>
      </c>
      <c r="AT164" s="1">
        <v>5</v>
      </c>
      <c r="AV164" s="1">
        <v>2</v>
      </c>
      <c r="AX164" s="40">
        <v>12</v>
      </c>
      <c r="AY164" s="1" t="s">
        <v>836</v>
      </c>
      <c r="AZ164" s="1" t="s">
        <v>66</v>
      </c>
      <c r="BB164" s="1">
        <v>10</v>
      </c>
      <c r="BC164" s="1" t="s">
        <v>837</v>
      </c>
      <c r="BD164" s="1" t="s">
        <v>838</v>
      </c>
      <c r="BE164" s="1" t="s">
        <v>839</v>
      </c>
    </row>
    <row r="165" spans="1:57" ht="13" x14ac:dyDescent="0.15">
      <c r="A165" s="1">
        <v>160</v>
      </c>
      <c r="B165" s="1">
        <v>160</v>
      </c>
      <c r="C165" s="1">
        <v>160</v>
      </c>
      <c r="H165" s="1" t="s">
        <v>6</v>
      </c>
      <c r="J165" s="2">
        <v>34518</v>
      </c>
      <c r="K165" s="34">
        <f t="shared" si="7"/>
        <v>43157</v>
      </c>
      <c r="L165" s="18">
        <f t="shared" si="8"/>
        <v>23</v>
      </c>
      <c r="M165" s="1">
        <v>7</v>
      </c>
      <c r="N165" s="1">
        <v>160</v>
      </c>
      <c r="O165" s="1">
        <v>8</v>
      </c>
      <c r="P165" s="40">
        <v>5</v>
      </c>
      <c r="Q165" s="1" t="s">
        <v>69</v>
      </c>
      <c r="R165" s="21" t="str">
        <f t="shared" si="6"/>
        <v>North &amp; South America</v>
      </c>
      <c r="S165" s="24">
        <v>0</v>
      </c>
      <c r="T165" s="1" t="s">
        <v>70</v>
      </c>
      <c r="V165" s="1" t="s">
        <v>106</v>
      </c>
      <c r="X165" s="1">
        <v>0</v>
      </c>
      <c r="AG165" s="29" t="s">
        <v>61</v>
      </c>
      <c r="AL165" s="1" t="s">
        <v>33</v>
      </c>
      <c r="AM165" s="1" t="s">
        <v>34</v>
      </c>
      <c r="AO165" s="1" t="s">
        <v>36</v>
      </c>
      <c r="AR165" s="1" t="s">
        <v>87</v>
      </c>
      <c r="AT165" s="1">
        <v>6</v>
      </c>
      <c r="AV165" s="1">
        <v>4</v>
      </c>
      <c r="AX165" s="40">
        <v>10</v>
      </c>
      <c r="AY165" s="1" t="s">
        <v>840</v>
      </c>
      <c r="AZ165" s="1" t="s">
        <v>77</v>
      </c>
      <c r="BB165" s="1">
        <v>10</v>
      </c>
      <c r="BC165" s="1" t="s">
        <v>841</v>
      </c>
      <c r="BD165" s="1" t="s">
        <v>842</v>
      </c>
      <c r="BE165" s="1" t="s">
        <v>843</v>
      </c>
    </row>
    <row r="166" spans="1:57" ht="13" x14ac:dyDescent="0.15">
      <c r="A166" s="1">
        <v>161</v>
      </c>
      <c r="B166" s="1">
        <v>161</v>
      </c>
      <c r="C166" s="1">
        <v>161</v>
      </c>
      <c r="F166" s="1" t="s">
        <v>4</v>
      </c>
      <c r="G166" s="1" t="s">
        <v>5</v>
      </c>
      <c r="H166" s="1" t="s">
        <v>6</v>
      </c>
      <c r="J166" s="2">
        <v>35326</v>
      </c>
      <c r="K166" s="34">
        <f t="shared" si="7"/>
        <v>43157</v>
      </c>
      <c r="L166" s="18">
        <f t="shared" si="8"/>
        <v>21</v>
      </c>
      <c r="M166" s="1">
        <v>7</v>
      </c>
      <c r="N166" s="1">
        <v>5</v>
      </c>
      <c r="O166" s="1">
        <v>12</v>
      </c>
      <c r="P166" s="40">
        <v>8</v>
      </c>
      <c r="Q166" s="1" t="s">
        <v>99</v>
      </c>
      <c r="R166" s="21" t="str">
        <f t="shared" si="6"/>
        <v>Asia</v>
      </c>
      <c r="S166" s="24">
        <v>1</v>
      </c>
      <c r="T166" s="1" t="s">
        <v>100</v>
      </c>
      <c r="V166" s="1" t="s">
        <v>101</v>
      </c>
      <c r="X166" s="1">
        <v>0</v>
      </c>
      <c r="AG166" s="29" t="s">
        <v>61</v>
      </c>
      <c r="AM166" s="1" t="s">
        <v>34</v>
      </c>
      <c r="AR166" s="1" t="s">
        <v>87</v>
      </c>
      <c r="AT166" s="1">
        <v>6</v>
      </c>
      <c r="AW166" s="1">
        <v>40</v>
      </c>
      <c r="AX166" s="40">
        <v>150</v>
      </c>
      <c r="AY166" s="1" t="s">
        <v>844</v>
      </c>
      <c r="AZ166" s="1" t="s">
        <v>77</v>
      </c>
      <c r="BB166" s="1">
        <v>10</v>
      </c>
      <c r="BC166" s="1" t="s">
        <v>845</v>
      </c>
      <c r="BD166" s="1" t="s">
        <v>846</v>
      </c>
      <c r="BE166" s="1" t="s">
        <v>847</v>
      </c>
    </row>
    <row r="167" spans="1:57" ht="13" x14ac:dyDescent="0.15">
      <c r="A167" s="1">
        <v>162</v>
      </c>
      <c r="B167" s="1">
        <v>162</v>
      </c>
      <c r="C167" s="1">
        <v>162</v>
      </c>
      <c r="D167" s="1" t="s">
        <v>2</v>
      </c>
      <c r="J167" s="2">
        <v>34622</v>
      </c>
      <c r="K167" s="34">
        <f t="shared" si="7"/>
        <v>43157</v>
      </c>
      <c r="L167" s="18">
        <f t="shared" si="8"/>
        <v>23</v>
      </c>
      <c r="M167" s="1">
        <v>8</v>
      </c>
      <c r="N167" s="1">
        <v>120</v>
      </c>
      <c r="O167" s="1">
        <v>9</v>
      </c>
      <c r="P167" s="40">
        <v>5</v>
      </c>
      <c r="Q167" s="1" t="s">
        <v>303</v>
      </c>
      <c r="R167" s="21" t="str">
        <f t="shared" si="6"/>
        <v>Europe</v>
      </c>
      <c r="S167" s="24">
        <v>0</v>
      </c>
      <c r="T167" s="1" t="s">
        <v>388</v>
      </c>
      <c r="V167" s="1" t="s">
        <v>106</v>
      </c>
      <c r="X167" s="1">
        <v>0</v>
      </c>
      <c r="AG167" s="29" t="s">
        <v>362</v>
      </c>
      <c r="AJ167" s="1" t="s">
        <v>31</v>
      </c>
      <c r="AR167" s="1" t="s">
        <v>75</v>
      </c>
      <c r="AT167" s="1">
        <v>4</v>
      </c>
      <c r="AW167" s="1">
        <v>28</v>
      </c>
      <c r="AX167" s="40">
        <v>70</v>
      </c>
      <c r="AY167" s="1" t="s">
        <v>848</v>
      </c>
      <c r="AZ167" s="1" t="s">
        <v>77</v>
      </c>
      <c r="BB167" s="1">
        <v>10</v>
      </c>
      <c r="BC167" s="1" t="s">
        <v>849</v>
      </c>
      <c r="BD167" s="1" t="s">
        <v>850</v>
      </c>
      <c r="BE167" s="1" t="s">
        <v>851</v>
      </c>
    </row>
    <row r="168" spans="1:57" ht="13" x14ac:dyDescent="0.15">
      <c r="A168" s="1">
        <v>163</v>
      </c>
      <c r="B168" s="1">
        <v>163</v>
      </c>
      <c r="C168" s="1">
        <v>163</v>
      </c>
      <c r="D168" s="1" t="s">
        <v>2</v>
      </c>
      <c r="H168" s="1" t="s">
        <v>6</v>
      </c>
      <c r="J168" s="2">
        <v>34999</v>
      </c>
      <c r="K168" s="34">
        <f t="shared" si="7"/>
        <v>43157</v>
      </c>
      <c r="L168" s="18">
        <f t="shared" si="8"/>
        <v>22</v>
      </c>
      <c r="M168" s="1">
        <v>8</v>
      </c>
      <c r="N168" s="1">
        <v>0</v>
      </c>
      <c r="O168" s="1">
        <v>9</v>
      </c>
      <c r="P168" s="40">
        <v>0</v>
      </c>
      <c r="Q168" s="1" t="s">
        <v>135</v>
      </c>
      <c r="R168" s="21" t="str">
        <f t="shared" si="6"/>
        <v>Europe</v>
      </c>
      <c r="S168" s="24">
        <v>1</v>
      </c>
      <c r="T168" s="1" t="s">
        <v>100</v>
      </c>
      <c r="V168" s="1" t="s">
        <v>101</v>
      </c>
      <c r="X168" s="1">
        <v>0</v>
      </c>
      <c r="AG168" s="29" t="s">
        <v>362</v>
      </c>
      <c r="AJ168" s="1" t="s">
        <v>31</v>
      </c>
      <c r="AR168" s="1" t="s">
        <v>75</v>
      </c>
      <c r="AU168" s="1">
        <v>40</v>
      </c>
      <c r="AW168" s="1">
        <v>10</v>
      </c>
      <c r="AX168" s="40">
        <v>30</v>
      </c>
      <c r="AY168" s="1" t="s">
        <v>852</v>
      </c>
      <c r="AZ168" s="1" t="s">
        <v>77</v>
      </c>
      <c r="BB168" s="1">
        <v>10</v>
      </c>
      <c r="BC168" s="1" t="s">
        <v>853</v>
      </c>
      <c r="BD168" s="1" t="s">
        <v>854</v>
      </c>
      <c r="BE168" s="1" t="s">
        <v>855</v>
      </c>
    </row>
    <row r="169" spans="1:57" ht="13" x14ac:dyDescent="0.15">
      <c r="A169" s="1">
        <v>164</v>
      </c>
      <c r="B169" s="1">
        <v>164</v>
      </c>
      <c r="C169" s="1">
        <v>164</v>
      </c>
      <c r="E169" s="1" t="s">
        <v>3</v>
      </c>
      <c r="J169" s="2">
        <v>32122</v>
      </c>
      <c r="K169" s="34">
        <f t="shared" si="7"/>
        <v>43157</v>
      </c>
      <c r="L169" s="18">
        <f t="shared" si="8"/>
        <v>30</v>
      </c>
      <c r="M169" s="1">
        <v>7</v>
      </c>
      <c r="N169" s="1">
        <v>0</v>
      </c>
      <c r="O169" s="1">
        <v>12</v>
      </c>
      <c r="P169" s="40">
        <v>5</v>
      </c>
      <c r="Q169" s="1" t="s">
        <v>54</v>
      </c>
      <c r="R169" s="21" t="str">
        <f t="shared" si="6"/>
        <v>Asia</v>
      </c>
      <c r="S169" s="24">
        <v>0</v>
      </c>
      <c r="T169" s="1" t="s">
        <v>55</v>
      </c>
      <c r="V169" s="1" t="s">
        <v>101</v>
      </c>
      <c r="X169" s="1">
        <v>1</v>
      </c>
      <c r="Y169" s="29" t="s">
        <v>411</v>
      </c>
      <c r="AB169" s="1" t="s">
        <v>856</v>
      </c>
      <c r="AD169" s="1" t="s">
        <v>857</v>
      </c>
      <c r="AE169" s="32">
        <v>3</v>
      </c>
      <c r="AF169" s="1" t="s">
        <v>858</v>
      </c>
      <c r="AG169" s="29" t="s">
        <v>86</v>
      </c>
      <c r="AK169" s="1" t="s">
        <v>32</v>
      </c>
      <c r="AR169" s="1" t="s">
        <v>75</v>
      </c>
      <c r="AT169" s="1">
        <v>5</v>
      </c>
      <c r="AV169" s="1">
        <v>2</v>
      </c>
      <c r="AX169" s="40">
        <v>12</v>
      </c>
      <c r="AY169" s="1" t="s">
        <v>859</v>
      </c>
      <c r="AZ169" s="1" t="s">
        <v>77</v>
      </c>
      <c r="BB169" s="1">
        <v>10</v>
      </c>
      <c r="BC169" s="1" t="s">
        <v>860</v>
      </c>
      <c r="BD169" s="1" t="s">
        <v>861</v>
      </c>
      <c r="BE169" s="1" t="s">
        <v>862</v>
      </c>
    </row>
    <row r="170" spans="1:57" ht="13" x14ac:dyDescent="0.15">
      <c r="A170" s="1">
        <v>165</v>
      </c>
      <c r="B170" s="1">
        <v>165</v>
      </c>
      <c r="C170" s="1">
        <v>165</v>
      </c>
      <c r="E170" s="1" t="s">
        <v>3</v>
      </c>
      <c r="J170" s="2">
        <v>26615</v>
      </c>
      <c r="K170" s="34">
        <f t="shared" si="7"/>
        <v>43157</v>
      </c>
      <c r="L170" s="18">
        <f t="shared" si="8"/>
        <v>45</v>
      </c>
      <c r="M170" s="1">
        <v>8</v>
      </c>
      <c r="N170" s="1">
        <v>180</v>
      </c>
      <c r="O170" s="1">
        <v>14</v>
      </c>
      <c r="P170" s="40">
        <v>15</v>
      </c>
      <c r="Q170" s="1" t="s">
        <v>189</v>
      </c>
      <c r="R170" s="21" t="str">
        <f t="shared" si="6"/>
        <v>North &amp; South America</v>
      </c>
      <c r="S170" s="24">
        <v>1</v>
      </c>
      <c r="T170" s="1" t="s">
        <v>100</v>
      </c>
      <c r="V170" s="1" t="s">
        <v>106</v>
      </c>
      <c r="X170" s="1">
        <v>1</v>
      </c>
      <c r="Y170" s="29" t="s">
        <v>213</v>
      </c>
      <c r="AA170" s="1" t="s">
        <v>58</v>
      </c>
      <c r="AC170" s="1" t="s">
        <v>94</v>
      </c>
      <c r="AE170" s="32">
        <v>22</v>
      </c>
      <c r="AF170" s="1" t="s">
        <v>77</v>
      </c>
      <c r="AG170" s="29" t="s">
        <v>86</v>
      </c>
      <c r="AJ170" s="1" t="s">
        <v>31</v>
      </c>
      <c r="AR170" s="1" t="s">
        <v>75</v>
      </c>
      <c r="AT170" s="1">
        <v>4</v>
      </c>
      <c r="AV170" s="1">
        <v>3</v>
      </c>
      <c r="AX170" s="40">
        <v>8</v>
      </c>
      <c r="AY170" s="1" t="s">
        <v>863</v>
      </c>
      <c r="AZ170" s="1" t="s">
        <v>77</v>
      </c>
      <c r="BB170" s="1">
        <v>10</v>
      </c>
      <c r="BC170" s="1" t="s">
        <v>864</v>
      </c>
      <c r="BD170" s="1" t="s">
        <v>865</v>
      </c>
    </row>
    <row r="171" spans="1:57" ht="13" x14ac:dyDescent="0.15">
      <c r="A171" s="1">
        <v>166</v>
      </c>
      <c r="B171" s="1">
        <v>166</v>
      </c>
      <c r="C171" s="1">
        <v>166</v>
      </c>
      <c r="D171" s="1" t="s">
        <v>2</v>
      </c>
      <c r="E171" s="1" t="s">
        <v>3</v>
      </c>
      <c r="G171" s="1" t="s">
        <v>5</v>
      </c>
      <c r="H171" s="1" t="s">
        <v>6</v>
      </c>
      <c r="J171" s="2">
        <v>32663</v>
      </c>
      <c r="K171" s="34">
        <f t="shared" si="7"/>
        <v>43157</v>
      </c>
      <c r="L171" s="18">
        <f t="shared" si="8"/>
        <v>28</v>
      </c>
      <c r="M171" s="1">
        <v>7</v>
      </c>
      <c r="N171" s="1">
        <v>55</v>
      </c>
      <c r="O171" s="1">
        <v>12</v>
      </c>
      <c r="P171" s="40">
        <v>6</v>
      </c>
      <c r="Q171" s="1" t="s">
        <v>80</v>
      </c>
      <c r="R171" s="21" t="str">
        <f t="shared" si="6"/>
        <v>Canada</v>
      </c>
      <c r="S171" s="24">
        <v>0</v>
      </c>
      <c r="T171" s="1" t="s">
        <v>70</v>
      </c>
      <c r="V171" s="1" t="s">
        <v>101</v>
      </c>
      <c r="X171" s="1">
        <v>1</v>
      </c>
      <c r="Y171" s="29" t="s">
        <v>148</v>
      </c>
      <c r="AA171" s="1" t="s">
        <v>83</v>
      </c>
      <c r="AC171" s="1" t="s">
        <v>94</v>
      </c>
      <c r="AE171" s="32">
        <v>7</v>
      </c>
      <c r="AF171" s="1" t="s">
        <v>866</v>
      </c>
      <c r="AG171" s="29" t="s">
        <v>86</v>
      </c>
      <c r="AJ171" s="1" t="s">
        <v>31</v>
      </c>
      <c r="AR171" s="1" t="s">
        <v>75</v>
      </c>
      <c r="AT171" s="1">
        <v>6</v>
      </c>
      <c r="AV171" s="1">
        <v>3</v>
      </c>
      <c r="AX171" s="40">
        <v>100</v>
      </c>
      <c r="AY171" s="1" t="s">
        <v>867</v>
      </c>
      <c r="AZ171" s="1" t="s">
        <v>77</v>
      </c>
      <c r="BB171" s="1">
        <v>9</v>
      </c>
      <c r="BC171" s="1" t="s">
        <v>868</v>
      </c>
      <c r="BD171" s="1" t="s">
        <v>869</v>
      </c>
      <c r="BE171" s="1" t="s">
        <v>870</v>
      </c>
    </row>
    <row r="172" spans="1:57" ht="13" x14ac:dyDescent="0.15">
      <c r="A172" s="1">
        <v>167</v>
      </c>
      <c r="B172" s="1">
        <v>167</v>
      </c>
      <c r="C172" s="1">
        <v>167</v>
      </c>
      <c r="E172" s="1" t="s">
        <v>3</v>
      </c>
      <c r="J172" s="2">
        <v>32335</v>
      </c>
      <c r="K172" s="34">
        <f t="shared" si="7"/>
        <v>43157</v>
      </c>
      <c r="L172" s="18">
        <f t="shared" si="8"/>
        <v>29</v>
      </c>
      <c r="M172" s="1">
        <v>7</v>
      </c>
      <c r="N172" s="1">
        <v>40</v>
      </c>
      <c r="O172" s="1">
        <v>10</v>
      </c>
      <c r="P172" s="40">
        <v>2</v>
      </c>
      <c r="Q172" s="1" t="s">
        <v>69</v>
      </c>
      <c r="R172" s="21" t="str">
        <f t="shared" si="6"/>
        <v>North &amp; South America</v>
      </c>
      <c r="S172" s="24">
        <v>0</v>
      </c>
      <c r="T172" s="1" t="s">
        <v>70</v>
      </c>
      <c r="V172" s="1" t="s">
        <v>56</v>
      </c>
      <c r="X172" s="1">
        <v>1</v>
      </c>
      <c r="Y172" s="29" t="s">
        <v>148</v>
      </c>
      <c r="AA172" s="1" t="s">
        <v>83</v>
      </c>
      <c r="AC172" s="1" t="s">
        <v>305</v>
      </c>
      <c r="AE172" s="32">
        <v>3</v>
      </c>
      <c r="AG172" s="29" t="s">
        <v>61</v>
      </c>
      <c r="AJ172" s="1" t="s">
        <v>31</v>
      </c>
      <c r="AR172" s="1" t="s">
        <v>75</v>
      </c>
      <c r="AU172" s="1">
        <v>20</v>
      </c>
      <c r="AV172" s="1">
        <v>6</v>
      </c>
      <c r="AX172" s="40">
        <v>6</v>
      </c>
      <c r="AY172" s="1" t="s">
        <v>871</v>
      </c>
      <c r="AZ172" s="1" t="s">
        <v>77</v>
      </c>
      <c r="BB172" s="1">
        <v>9</v>
      </c>
      <c r="BC172" s="1" t="s">
        <v>871</v>
      </c>
    </row>
    <row r="173" spans="1:57" ht="13" x14ac:dyDescent="0.15">
      <c r="A173" s="1">
        <v>168</v>
      </c>
      <c r="B173" s="1">
        <v>168</v>
      </c>
      <c r="C173" s="1">
        <v>168</v>
      </c>
      <c r="D173" s="1" t="s">
        <v>2</v>
      </c>
      <c r="F173" s="1" t="s">
        <v>4</v>
      </c>
      <c r="J173" s="2">
        <v>29706</v>
      </c>
      <c r="K173" s="34">
        <f t="shared" si="7"/>
        <v>43157</v>
      </c>
      <c r="L173" s="18">
        <f t="shared" si="8"/>
        <v>36</v>
      </c>
      <c r="M173" s="1">
        <v>7</v>
      </c>
      <c r="N173" s="1">
        <v>20</v>
      </c>
      <c r="O173" s="1">
        <v>15</v>
      </c>
      <c r="P173" s="40">
        <v>2</v>
      </c>
      <c r="Q173" s="1" t="s">
        <v>225</v>
      </c>
      <c r="R173" s="21" t="str">
        <f t="shared" si="6"/>
        <v>Russia</v>
      </c>
      <c r="S173" s="24">
        <v>0</v>
      </c>
      <c r="U173" s="1" t="s">
        <v>872</v>
      </c>
      <c r="V173" s="1" t="s">
        <v>106</v>
      </c>
      <c r="X173" s="1">
        <v>1</v>
      </c>
      <c r="Y173" s="29" t="s">
        <v>406</v>
      </c>
      <c r="AA173" s="1" t="s">
        <v>83</v>
      </c>
      <c r="AC173" s="1" t="s">
        <v>157</v>
      </c>
      <c r="AE173" s="32">
        <v>13</v>
      </c>
      <c r="AF173" s="1" t="s">
        <v>873</v>
      </c>
      <c r="AG173" s="29" t="s">
        <v>74</v>
      </c>
      <c r="AK173" s="1" t="s">
        <v>32</v>
      </c>
      <c r="AL173" s="1" t="s">
        <v>33</v>
      </c>
      <c r="AR173" s="1" t="s">
        <v>75</v>
      </c>
      <c r="AT173" s="1">
        <v>5</v>
      </c>
      <c r="AV173" s="1">
        <v>1</v>
      </c>
      <c r="AX173" s="40">
        <v>10</v>
      </c>
      <c r="AY173" s="1" t="s">
        <v>874</v>
      </c>
      <c r="AZ173" s="1" t="s">
        <v>77</v>
      </c>
      <c r="BB173" s="1">
        <v>8</v>
      </c>
      <c r="BC173" s="1" t="s">
        <v>875</v>
      </c>
      <c r="BD173" s="1" t="s">
        <v>876</v>
      </c>
    </row>
    <row r="174" spans="1:57" ht="13" x14ac:dyDescent="0.15">
      <c r="A174" s="1">
        <v>169</v>
      </c>
      <c r="B174" s="1">
        <v>169</v>
      </c>
      <c r="C174" s="1">
        <v>169</v>
      </c>
      <c r="E174" s="1" t="s">
        <v>3</v>
      </c>
      <c r="J174" s="2">
        <v>31190</v>
      </c>
      <c r="K174" s="34">
        <f t="shared" si="7"/>
        <v>43157</v>
      </c>
      <c r="L174" s="18">
        <f t="shared" si="8"/>
        <v>32</v>
      </c>
      <c r="M174" s="1">
        <v>6</v>
      </c>
      <c r="N174" s="1">
        <v>180</v>
      </c>
      <c r="O174" s="1">
        <v>720</v>
      </c>
      <c r="P174" s="40">
        <v>2</v>
      </c>
      <c r="Q174" s="1" t="s">
        <v>135</v>
      </c>
      <c r="R174" s="21" t="str">
        <f t="shared" si="6"/>
        <v>Europe</v>
      </c>
      <c r="S174" s="24">
        <v>0</v>
      </c>
      <c r="T174" s="1" t="s">
        <v>55</v>
      </c>
      <c r="V174" s="1" t="s">
        <v>56</v>
      </c>
      <c r="X174" s="1">
        <v>1</v>
      </c>
      <c r="Y174" s="29" t="s">
        <v>148</v>
      </c>
      <c r="AA174" s="1" t="s">
        <v>83</v>
      </c>
      <c r="AC174" s="1" t="s">
        <v>231</v>
      </c>
      <c r="AE174" s="32">
        <v>2</v>
      </c>
      <c r="AF174" s="1" t="s">
        <v>877</v>
      </c>
      <c r="AG174" s="29" t="s">
        <v>61</v>
      </c>
      <c r="AJ174" s="1" t="s">
        <v>31</v>
      </c>
      <c r="AR174" s="1" t="s">
        <v>75</v>
      </c>
      <c r="AT174" s="1">
        <v>6</v>
      </c>
      <c r="AV174" s="1">
        <v>4</v>
      </c>
      <c r="AX174" s="40">
        <v>80</v>
      </c>
      <c r="AY174" s="1" t="s">
        <v>878</v>
      </c>
      <c r="AZ174" s="1" t="s">
        <v>66</v>
      </c>
      <c r="BB174" s="1">
        <v>10</v>
      </c>
      <c r="BC174" s="1" t="s">
        <v>879</v>
      </c>
      <c r="BD174" s="1" t="s">
        <v>880</v>
      </c>
      <c r="BE174" s="1" t="s">
        <v>881</v>
      </c>
    </row>
    <row r="175" spans="1:57" ht="13" x14ac:dyDescent="0.15">
      <c r="A175" s="1">
        <v>170</v>
      </c>
      <c r="B175" s="1">
        <v>170</v>
      </c>
      <c r="C175" s="1">
        <v>170</v>
      </c>
      <c r="D175" s="1" t="s">
        <v>2</v>
      </c>
      <c r="E175" s="1" t="s">
        <v>3</v>
      </c>
      <c r="F175" s="1" t="s">
        <v>4</v>
      </c>
      <c r="H175" s="1" t="s">
        <v>6</v>
      </c>
      <c r="J175" s="2">
        <v>34381</v>
      </c>
      <c r="K175" s="34">
        <f t="shared" si="7"/>
        <v>43157</v>
      </c>
      <c r="L175" s="18">
        <f t="shared" si="8"/>
        <v>24</v>
      </c>
      <c r="M175" s="1">
        <v>8</v>
      </c>
      <c r="N175" s="1">
        <v>15</v>
      </c>
      <c r="O175" s="1">
        <v>10</v>
      </c>
      <c r="P175" s="40">
        <v>2</v>
      </c>
      <c r="Q175" s="1" t="s">
        <v>91</v>
      </c>
      <c r="R175" s="21" t="str">
        <f t="shared" si="6"/>
        <v>Asia</v>
      </c>
      <c r="S175" s="24">
        <v>1</v>
      </c>
      <c r="T175" s="1" t="s">
        <v>70</v>
      </c>
      <c r="V175" s="1" t="s">
        <v>106</v>
      </c>
      <c r="X175" s="1">
        <v>1</v>
      </c>
      <c r="Y175" s="29" t="s">
        <v>7</v>
      </c>
      <c r="AA175" s="1" t="s">
        <v>113</v>
      </c>
      <c r="AC175" s="1" t="s">
        <v>94</v>
      </c>
      <c r="AE175" s="32">
        <v>3</v>
      </c>
      <c r="AF175" s="1" t="s">
        <v>882</v>
      </c>
      <c r="AG175" s="29" t="s">
        <v>362</v>
      </c>
      <c r="AM175" s="1" t="s">
        <v>34</v>
      </c>
      <c r="AQ175" s="1" t="s">
        <v>883</v>
      </c>
      <c r="AR175" s="1" t="s">
        <v>87</v>
      </c>
      <c r="AT175" s="1">
        <v>4</v>
      </c>
      <c r="AV175" s="1">
        <v>2</v>
      </c>
      <c r="AX175" s="40">
        <v>6</v>
      </c>
      <c r="AY175" s="1" t="s">
        <v>884</v>
      </c>
      <c r="AZ175" s="1" t="s">
        <v>77</v>
      </c>
      <c r="BB175" s="1">
        <v>10</v>
      </c>
      <c r="BC175" s="1" t="s">
        <v>885</v>
      </c>
      <c r="BD175" s="1" t="s">
        <v>886</v>
      </c>
    </row>
    <row r="176" spans="1:57" ht="13" x14ac:dyDescent="0.15">
      <c r="A176" s="1">
        <v>171</v>
      </c>
      <c r="B176" s="1">
        <v>171</v>
      </c>
      <c r="C176" s="1">
        <v>171</v>
      </c>
      <c r="E176" s="1" t="s">
        <v>3</v>
      </c>
      <c r="J176" s="2">
        <v>30331</v>
      </c>
      <c r="K176" s="34">
        <f t="shared" si="7"/>
        <v>43157</v>
      </c>
      <c r="L176" s="18">
        <f t="shared" si="8"/>
        <v>35</v>
      </c>
      <c r="M176" s="1">
        <v>7</v>
      </c>
      <c r="N176" s="1">
        <v>8</v>
      </c>
      <c r="O176" s="1">
        <v>10</v>
      </c>
      <c r="P176" s="40">
        <v>10</v>
      </c>
      <c r="Q176" s="1" t="s">
        <v>123</v>
      </c>
      <c r="R176" s="21" t="str">
        <f t="shared" si="6"/>
        <v>North &amp; South America</v>
      </c>
      <c r="S176" s="24">
        <v>1</v>
      </c>
      <c r="T176" s="1" t="s">
        <v>70</v>
      </c>
      <c r="V176" s="1" t="s">
        <v>101</v>
      </c>
      <c r="X176" s="1">
        <v>1</v>
      </c>
      <c r="Z176" s="1" t="s">
        <v>887</v>
      </c>
      <c r="AA176" s="1" t="s">
        <v>113</v>
      </c>
      <c r="AC176" s="1" t="s">
        <v>94</v>
      </c>
      <c r="AE176" s="32">
        <v>12</v>
      </c>
      <c r="AF176" s="1" t="s">
        <v>888</v>
      </c>
      <c r="AG176" s="29" t="s">
        <v>74</v>
      </c>
      <c r="AM176" s="1" t="s">
        <v>34</v>
      </c>
      <c r="AR176" s="1" t="s">
        <v>62</v>
      </c>
      <c r="AT176" s="1">
        <v>5</v>
      </c>
      <c r="AV176" s="1">
        <v>1</v>
      </c>
      <c r="AX176" s="40">
        <v>5</v>
      </c>
      <c r="AY176" s="1" t="s">
        <v>889</v>
      </c>
      <c r="AZ176" s="1" t="s">
        <v>77</v>
      </c>
      <c r="BB176" s="1">
        <v>10</v>
      </c>
      <c r="BC176" s="1" t="s">
        <v>890</v>
      </c>
      <c r="BD176" s="1" t="s">
        <v>891</v>
      </c>
      <c r="BE176" s="1" t="s">
        <v>892</v>
      </c>
    </row>
    <row r="177" spans="1:57" ht="13" x14ac:dyDescent="0.15">
      <c r="A177" s="1">
        <v>172</v>
      </c>
      <c r="B177" s="1">
        <v>172</v>
      </c>
      <c r="C177" s="1">
        <v>172</v>
      </c>
      <c r="E177" s="1" t="s">
        <v>3</v>
      </c>
      <c r="H177" s="1" t="s">
        <v>6</v>
      </c>
      <c r="J177" s="2">
        <v>28009</v>
      </c>
      <c r="K177" s="34">
        <f t="shared" si="7"/>
        <v>43157</v>
      </c>
      <c r="L177" s="18">
        <f t="shared" si="8"/>
        <v>41</v>
      </c>
      <c r="M177" s="1">
        <v>7</v>
      </c>
      <c r="N177" s="1">
        <v>120</v>
      </c>
      <c r="O177" s="1">
        <v>10</v>
      </c>
      <c r="P177" s="40">
        <v>10</v>
      </c>
      <c r="Q177" s="1" t="s">
        <v>225</v>
      </c>
      <c r="R177" s="21" t="str">
        <f t="shared" si="6"/>
        <v>Russia</v>
      </c>
      <c r="S177" s="24">
        <v>1</v>
      </c>
      <c r="T177" s="1" t="s">
        <v>70</v>
      </c>
      <c r="V177" s="1" t="s">
        <v>56</v>
      </c>
      <c r="X177" s="1">
        <v>1</v>
      </c>
      <c r="Y177" s="29" t="s">
        <v>213</v>
      </c>
      <c r="AA177" s="1" t="s">
        <v>58</v>
      </c>
      <c r="AC177" s="1" t="s">
        <v>94</v>
      </c>
      <c r="AE177" s="32">
        <v>21</v>
      </c>
      <c r="AF177" s="1" t="s">
        <v>893</v>
      </c>
      <c r="AG177" s="29" t="s">
        <v>86</v>
      </c>
      <c r="AL177" s="1" t="s">
        <v>33</v>
      </c>
      <c r="AR177" s="1" t="s">
        <v>75</v>
      </c>
      <c r="AT177" s="1">
        <v>6</v>
      </c>
      <c r="AV177" s="1">
        <v>6</v>
      </c>
      <c r="AX177" s="40">
        <v>20</v>
      </c>
      <c r="AY177" s="1" t="s">
        <v>894</v>
      </c>
      <c r="AZ177" s="1" t="s">
        <v>77</v>
      </c>
      <c r="BB177" s="1">
        <v>10</v>
      </c>
      <c r="BC177" s="1" t="s">
        <v>895</v>
      </c>
      <c r="BD177" s="1" t="s">
        <v>118</v>
      </c>
      <c r="BE177" s="1" t="s">
        <v>896</v>
      </c>
    </row>
    <row r="178" spans="1:57" ht="13" x14ac:dyDescent="0.15">
      <c r="A178" s="1">
        <v>173</v>
      </c>
      <c r="B178" s="1">
        <v>173</v>
      </c>
      <c r="C178" s="1">
        <v>173</v>
      </c>
      <c r="D178" s="1" t="s">
        <v>2</v>
      </c>
      <c r="J178" s="2">
        <v>22106</v>
      </c>
      <c r="K178" s="34">
        <f t="shared" si="7"/>
        <v>43157</v>
      </c>
      <c r="L178" s="18">
        <f t="shared" si="8"/>
        <v>57</v>
      </c>
      <c r="M178" s="1">
        <v>6</v>
      </c>
      <c r="N178" s="1">
        <v>0</v>
      </c>
      <c r="O178" s="1">
        <v>6</v>
      </c>
      <c r="P178" s="40">
        <v>50</v>
      </c>
      <c r="Q178" s="1" t="s">
        <v>123</v>
      </c>
      <c r="R178" s="21" t="str">
        <f t="shared" si="6"/>
        <v>North &amp; South America</v>
      </c>
      <c r="S178" s="24">
        <v>1</v>
      </c>
      <c r="T178" s="1" t="s">
        <v>70</v>
      </c>
      <c r="V178" s="1" t="s">
        <v>106</v>
      </c>
      <c r="X178" s="1">
        <v>1</v>
      </c>
      <c r="Y178" s="29" t="s">
        <v>464</v>
      </c>
      <c r="AA178" s="1" t="s">
        <v>125</v>
      </c>
      <c r="AD178" s="1" t="s">
        <v>897</v>
      </c>
      <c r="AE178" s="32">
        <v>21</v>
      </c>
      <c r="AF178" s="1" t="s">
        <v>898</v>
      </c>
      <c r="AG178" s="29" t="s">
        <v>74</v>
      </c>
      <c r="AM178" s="1" t="s">
        <v>34</v>
      </c>
      <c r="AR178" s="1" t="s">
        <v>62</v>
      </c>
      <c r="AT178" s="1">
        <v>5</v>
      </c>
      <c r="AV178" s="1">
        <v>5</v>
      </c>
      <c r="AX178" s="40">
        <v>6</v>
      </c>
      <c r="AY178" s="1" t="s">
        <v>899</v>
      </c>
      <c r="AZ178" s="1" t="s">
        <v>66</v>
      </c>
      <c r="BB178" s="1">
        <v>9</v>
      </c>
      <c r="BC178" s="1" t="s">
        <v>900</v>
      </c>
      <c r="BD178" s="1" t="s">
        <v>901</v>
      </c>
      <c r="BE178" s="1" t="s">
        <v>902</v>
      </c>
    </row>
    <row r="179" spans="1:57" ht="13" x14ac:dyDescent="0.15">
      <c r="A179" s="1">
        <v>174</v>
      </c>
      <c r="B179" s="1">
        <v>174</v>
      </c>
      <c r="C179" s="1">
        <v>174</v>
      </c>
      <c r="D179" s="1" t="s">
        <v>2</v>
      </c>
      <c r="E179" s="1" t="s">
        <v>3</v>
      </c>
      <c r="H179" s="1" t="s">
        <v>6</v>
      </c>
      <c r="J179" s="2">
        <v>31490</v>
      </c>
      <c r="K179" s="34">
        <f t="shared" si="7"/>
        <v>43157</v>
      </c>
      <c r="L179" s="18">
        <f t="shared" si="8"/>
        <v>31</v>
      </c>
      <c r="M179" s="1">
        <v>6</v>
      </c>
      <c r="N179" s="1">
        <v>30</v>
      </c>
      <c r="O179" s="1">
        <v>12</v>
      </c>
      <c r="P179" s="40">
        <v>120</v>
      </c>
      <c r="Q179" s="1" t="s">
        <v>54</v>
      </c>
      <c r="R179" s="21" t="str">
        <f t="shared" si="6"/>
        <v>Asia</v>
      </c>
      <c r="S179" s="24">
        <v>0</v>
      </c>
      <c r="T179" s="1" t="s">
        <v>70</v>
      </c>
      <c r="V179" s="1" t="s">
        <v>106</v>
      </c>
      <c r="X179" s="1">
        <v>1</v>
      </c>
      <c r="Y179" s="29" t="s">
        <v>7</v>
      </c>
      <c r="AA179" s="1" t="s">
        <v>83</v>
      </c>
      <c r="AC179" s="1" t="s">
        <v>272</v>
      </c>
      <c r="AE179" s="32">
        <v>9</v>
      </c>
      <c r="AG179" s="29" t="s">
        <v>61</v>
      </c>
      <c r="AM179" s="1" t="s">
        <v>34</v>
      </c>
      <c r="AR179" s="1" t="s">
        <v>75</v>
      </c>
      <c r="AT179" s="1">
        <v>3</v>
      </c>
      <c r="AV179" s="1">
        <v>3</v>
      </c>
      <c r="AX179" s="40">
        <v>16</v>
      </c>
      <c r="AY179" s="1" t="s">
        <v>903</v>
      </c>
      <c r="AZ179" s="1" t="s">
        <v>77</v>
      </c>
      <c r="BB179" s="1">
        <v>6</v>
      </c>
      <c r="BC179" s="1" t="s">
        <v>904</v>
      </c>
    </row>
    <row r="180" spans="1:57" ht="13" x14ac:dyDescent="0.15">
      <c r="A180" s="1">
        <v>175</v>
      </c>
      <c r="B180" s="1">
        <v>175</v>
      </c>
      <c r="C180" s="1">
        <v>175</v>
      </c>
      <c r="E180" s="1" t="s">
        <v>3</v>
      </c>
      <c r="J180" s="2">
        <v>34894</v>
      </c>
      <c r="K180" s="34">
        <f t="shared" si="7"/>
        <v>43157</v>
      </c>
      <c r="L180" s="18">
        <f t="shared" si="8"/>
        <v>22</v>
      </c>
      <c r="M180" s="1">
        <v>8</v>
      </c>
      <c r="N180" s="1">
        <v>10</v>
      </c>
      <c r="O180" s="1">
        <v>10</v>
      </c>
      <c r="P180" s="40">
        <v>8</v>
      </c>
      <c r="Q180" s="1" t="s">
        <v>225</v>
      </c>
      <c r="R180" s="21" t="str">
        <f t="shared" si="6"/>
        <v>Russia</v>
      </c>
      <c r="S180" s="24">
        <v>1</v>
      </c>
      <c r="T180" s="1" t="s">
        <v>124</v>
      </c>
      <c r="V180" s="1" t="s">
        <v>106</v>
      </c>
      <c r="X180" s="1">
        <v>1</v>
      </c>
      <c r="Y180" s="29" t="s">
        <v>213</v>
      </c>
      <c r="AA180" s="1" t="s">
        <v>83</v>
      </c>
      <c r="AD180" s="1" t="s">
        <v>905</v>
      </c>
      <c r="AE180" s="32">
        <v>1</v>
      </c>
      <c r="AF180" s="1" t="s">
        <v>906</v>
      </c>
      <c r="AG180" s="29" t="s">
        <v>86</v>
      </c>
      <c r="AL180" s="1" t="s">
        <v>33</v>
      </c>
      <c r="AR180" s="1" t="s">
        <v>62</v>
      </c>
      <c r="AT180" s="1">
        <v>2</v>
      </c>
      <c r="AV180" s="1">
        <v>5</v>
      </c>
      <c r="AX180" s="40">
        <v>15</v>
      </c>
      <c r="AY180" s="1" t="s">
        <v>907</v>
      </c>
      <c r="AZ180" s="1" t="s">
        <v>77</v>
      </c>
      <c r="BB180" s="1">
        <v>10</v>
      </c>
      <c r="BC180" s="1" t="s">
        <v>908</v>
      </c>
      <c r="BE180" s="1" t="s">
        <v>909</v>
      </c>
    </row>
    <row r="181" spans="1:57" ht="13" x14ac:dyDescent="0.15">
      <c r="A181" s="1">
        <v>176</v>
      </c>
      <c r="B181" s="1">
        <v>176</v>
      </c>
      <c r="C181" s="1">
        <v>176</v>
      </c>
      <c r="D181" s="1" t="s">
        <v>2</v>
      </c>
      <c r="E181" s="1" t="s">
        <v>3</v>
      </c>
      <c r="J181" s="2">
        <v>43095</v>
      </c>
      <c r="K181" s="34">
        <f t="shared" si="7"/>
        <v>43157</v>
      </c>
      <c r="L181" s="18">
        <f t="shared" si="8"/>
        <v>0</v>
      </c>
      <c r="M181" s="1">
        <v>6</v>
      </c>
      <c r="N181" s="1">
        <v>75</v>
      </c>
      <c r="O181" s="1">
        <v>7</v>
      </c>
      <c r="P181" s="40">
        <v>4</v>
      </c>
      <c r="Q181" s="1" t="s">
        <v>99</v>
      </c>
      <c r="R181" s="21" t="str">
        <f t="shared" si="6"/>
        <v>Asia</v>
      </c>
      <c r="S181" s="24">
        <v>1</v>
      </c>
      <c r="T181" s="1" t="s">
        <v>70</v>
      </c>
      <c r="V181" s="1" t="s">
        <v>106</v>
      </c>
      <c r="X181" s="1">
        <v>1</v>
      </c>
      <c r="Y181" s="29" t="s">
        <v>31</v>
      </c>
      <c r="AA181" s="1" t="s">
        <v>113</v>
      </c>
      <c r="AC181" s="1" t="s">
        <v>492</v>
      </c>
      <c r="AE181" s="32">
        <v>0</v>
      </c>
      <c r="AG181" s="29" t="s">
        <v>61</v>
      </c>
      <c r="AJ181" s="1" t="s">
        <v>31</v>
      </c>
      <c r="AR181" s="1" t="s">
        <v>75</v>
      </c>
      <c r="AU181" s="1">
        <v>10</v>
      </c>
      <c r="AV181" s="1">
        <v>6</v>
      </c>
      <c r="AX181" s="40">
        <v>10</v>
      </c>
      <c r="AY181" s="1" t="s">
        <v>910</v>
      </c>
      <c r="AZ181" s="1" t="s">
        <v>66</v>
      </c>
      <c r="BB181" s="1">
        <v>7</v>
      </c>
      <c r="BC181" s="1" t="s">
        <v>911</v>
      </c>
      <c r="BD181" s="1" t="s">
        <v>912</v>
      </c>
      <c r="BE181" s="1" t="s">
        <v>913</v>
      </c>
    </row>
    <row r="182" spans="1:57" ht="13" x14ac:dyDescent="0.15">
      <c r="A182" s="1">
        <v>177</v>
      </c>
      <c r="B182" s="1">
        <v>177</v>
      </c>
      <c r="C182" s="1">
        <v>177</v>
      </c>
      <c r="H182" s="1" t="s">
        <v>6</v>
      </c>
      <c r="J182" s="2">
        <v>29512</v>
      </c>
      <c r="K182" s="34">
        <f t="shared" si="7"/>
        <v>43157</v>
      </c>
      <c r="L182" s="18">
        <f t="shared" si="8"/>
        <v>37</v>
      </c>
      <c r="M182" s="1">
        <v>6</v>
      </c>
      <c r="N182" s="1">
        <v>60</v>
      </c>
      <c r="O182" s="1">
        <v>10</v>
      </c>
      <c r="P182" s="40">
        <v>12</v>
      </c>
      <c r="Q182" s="1" t="s">
        <v>54</v>
      </c>
      <c r="R182" s="21" t="str">
        <f t="shared" si="6"/>
        <v>Asia</v>
      </c>
      <c r="S182" s="24">
        <v>0</v>
      </c>
      <c r="T182" s="1" t="s">
        <v>124</v>
      </c>
      <c r="V182" s="1" t="s">
        <v>106</v>
      </c>
      <c r="X182" s="1">
        <v>1</v>
      </c>
      <c r="Y182" s="29" t="s">
        <v>156</v>
      </c>
      <c r="AA182" s="1" t="s">
        <v>144</v>
      </c>
      <c r="AC182" s="1" t="s">
        <v>94</v>
      </c>
      <c r="AE182" s="32">
        <v>6</v>
      </c>
      <c r="AF182" s="1" t="s">
        <v>914</v>
      </c>
      <c r="AG182" s="29" t="s">
        <v>74</v>
      </c>
      <c r="AK182" s="1" t="s">
        <v>32</v>
      </c>
      <c r="AM182" s="1" t="s">
        <v>34</v>
      </c>
      <c r="AR182" s="1" t="s">
        <v>62</v>
      </c>
      <c r="AT182" s="1">
        <v>4</v>
      </c>
      <c r="AV182" s="1">
        <v>4</v>
      </c>
      <c r="AX182" s="40">
        <v>6</v>
      </c>
      <c r="AY182" s="1" t="s">
        <v>915</v>
      </c>
      <c r="BA182" s="1" t="s">
        <v>916</v>
      </c>
      <c r="BB182" s="1">
        <v>7</v>
      </c>
      <c r="BC182" s="1" t="s">
        <v>917</v>
      </c>
      <c r="BD182" s="1" t="s">
        <v>918</v>
      </c>
      <c r="BE182" s="1" t="s">
        <v>919</v>
      </c>
    </row>
    <row r="183" spans="1:57" ht="13" x14ac:dyDescent="0.15">
      <c r="A183" s="1">
        <v>178</v>
      </c>
      <c r="B183" s="1">
        <v>178</v>
      </c>
      <c r="C183" s="1">
        <v>178</v>
      </c>
      <c r="D183" s="1" t="s">
        <v>2</v>
      </c>
      <c r="H183" s="1" t="s">
        <v>6</v>
      </c>
      <c r="J183" s="2">
        <v>31506</v>
      </c>
      <c r="K183" s="34">
        <f t="shared" si="7"/>
        <v>43157</v>
      </c>
      <c r="L183" s="18">
        <f t="shared" si="8"/>
        <v>31</v>
      </c>
      <c r="M183" s="1">
        <v>7</v>
      </c>
      <c r="N183" s="1">
        <v>60</v>
      </c>
      <c r="O183" s="1">
        <v>10</v>
      </c>
      <c r="P183" s="40">
        <v>1</v>
      </c>
      <c r="Q183" s="1" t="s">
        <v>123</v>
      </c>
      <c r="R183" s="21" t="str">
        <f t="shared" si="6"/>
        <v>North &amp; South America</v>
      </c>
      <c r="S183" s="24">
        <v>0</v>
      </c>
      <c r="T183" s="1" t="s">
        <v>81</v>
      </c>
      <c r="V183" s="1" t="s">
        <v>56</v>
      </c>
      <c r="X183" s="1">
        <v>1</v>
      </c>
      <c r="Y183" s="29" t="s">
        <v>112</v>
      </c>
      <c r="AA183" s="1" t="s">
        <v>58</v>
      </c>
      <c r="AC183" s="1" t="s">
        <v>418</v>
      </c>
      <c r="AE183" s="32">
        <v>13</v>
      </c>
      <c r="AF183" s="1" t="s">
        <v>920</v>
      </c>
      <c r="AG183" s="29" t="s">
        <v>86</v>
      </c>
      <c r="AM183" s="1" t="s">
        <v>34</v>
      </c>
      <c r="AS183" s="1" t="s">
        <v>921</v>
      </c>
      <c r="AT183" s="1">
        <v>6</v>
      </c>
      <c r="AW183" s="1">
        <v>16</v>
      </c>
      <c r="AX183" s="40">
        <v>12</v>
      </c>
      <c r="AY183" s="1" t="s">
        <v>922</v>
      </c>
      <c r="AZ183" s="1" t="s">
        <v>77</v>
      </c>
      <c r="BB183" s="1">
        <v>10</v>
      </c>
      <c r="BC183" s="1" t="s">
        <v>923</v>
      </c>
      <c r="BD183" s="1" t="s">
        <v>924</v>
      </c>
      <c r="BE183" s="1" t="s">
        <v>925</v>
      </c>
    </row>
    <row r="184" spans="1:57" ht="13" x14ac:dyDescent="0.15">
      <c r="A184" s="1">
        <v>179</v>
      </c>
      <c r="B184" s="1">
        <v>179</v>
      </c>
      <c r="C184" s="1">
        <v>179</v>
      </c>
      <c r="F184" s="1" t="s">
        <v>4</v>
      </c>
      <c r="G184" s="1" t="s">
        <v>5</v>
      </c>
      <c r="H184" s="1" t="s">
        <v>6</v>
      </c>
      <c r="J184" s="2">
        <v>35302</v>
      </c>
      <c r="K184" s="34">
        <f t="shared" si="7"/>
        <v>43157</v>
      </c>
      <c r="L184" s="18">
        <f t="shared" si="8"/>
        <v>21</v>
      </c>
      <c r="M184" s="1">
        <v>7</v>
      </c>
      <c r="N184" s="1">
        <v>90</v>
      </c>
      <c r="O184" s="1">
        <v>200</v>
      </c>
      <c r="P184" s="40">
        <v>15</v>
      </c>
      <c r="Q184" s="1" t="s">
        <v>69</v>
      </c>
      <c r="R184" s="21" t="str">
        <f t="shared" si="6"/>
        <v>North &amp; South America</v>
      </c>
      <c r="S184" s="24">
        <v>0</v>
      </c>
      <c r="T184" s="1" t="s">
        <v>70</v>
      </c>
      <c r="V184" s="1" t="s">
        <v>71</v>
      </c>
      <c r="X184" s="1">
        <v>0</v>
      </c>
      <c r="AG184" s="29" t="s">
        <v>61</v>
      </c>
      <c r="AK184" s="1" t="s">
        <v>32</v>
      </c>
      <c r="AR184" s="1" t="s">
        <v>75</v>
      </c>
      <c r="AU184" s="1">
        <v>12</v>
      </c>
      <c r="AV184" s="1">
        <v>6</v>
      </c>
      <c r="AX184" s="40">
        <v>30</v>
      </c>
      <c r="AY184" s="1" t="s">
        <v>926</v>
      </c>
      <c r="AZ184" s="1" t="s">
        <v>66</v>
      </c>
      <c r="BB184" s="1">
        <v>10</v>
      </c>
      <c r="BC184" s="1" t="s">
        <v>927</v>
      </c>
      <c r="BD184" s="1" t="s">
        <v>928</v>
      </c>
      <c r="BE184" s="1" t="s">
        <v>929</v>
      </c>
    </row>
    <row r="185" spans="1:57" ht="13" x14ac:dyDescent="0.15">
      <c r="A185" s="1">
        <v>180</v>
      </c>
      <c r="B185" s="1">
        <v>180</v>
      </c>
      <c r="C185" s="1">
        <v>180</v>
      </c>
      <c r="D185" s="1" t="s">
        <v>2</v>
      </c>
      <c r="H185" s="1" t="s">
        <v>6</v>
      </c>
      <c r="J185" s="2">
        <v>32621</v>
      </c>
      <c r="K185" s="34">
        <f t="shared" si="7"/>
        <v>43157</v>
      </c>
      <c r="L185" s="18">
        <f t="shared" si="8"/>
        <v>28</v>
      </c>
      <c r="M185" s="1">
        <v>6</v>
      </c>
      <c r="N185" s="1">
        <v>300</v>
      </c>
      <c r="O185" s="1">
        <v>15</v>
      </c>
      <c r="P185" s="40">
        <v>20</v>
      </c>
      <c r="Q185" s="1" t="s">
        <v>69</v>
      </c>
      <c r="R185" s="21" t="str">
        <f t="shared" si="6"/>
        <v>North &amp; South America</v>
      </c>
      <c r="S185" s="24">
        <v>1</v>
      </c>
      <c r="T185" s="1" t="s">
        <v>55</v>
      </c>
      <c r="V185" s="1" t="s">
        <v>106</v>
      </c>
      <c r="X185" s="1">
        <v>1</v>
      </c>
      <c r="Y185" s="29" t="s">
        <v>92</v>
      </c>
      <c r="AA185" s="1" t="s">
        <v>58</v>
      </c>
      <c r="AD185" s="1" t="s">
        <v>930</v>
      </c>
      <c r="AE185" s="32">
        <v>1</v>
      </c>
      <c r="AF185" s="1" t="s">
        <v>931</v>
      </c>
      <c r="AG185" s="29" t="s">
        <v>86</v>
      </c>
      <c r="AK185" s="1" t="s">
        <v>32</v>
      </c>
      <c r="AR185" s="1" t="s">
        <v>87</v>
      </c>
      <c r="AU185" s="1" t="s">
        <v>932</v>
      </c>
      <c r="AV185" s="1">
        <v>5</v>
      </c>
      <c r="AX185" s="40">
        <v>20</v>
      </c>
      <c r="AY185" s="1" t="s">
        <v>933</v>
      </c>
      <c r="BA185" s="1" t="s">
        <v>934</v>
      </c>
      <c r="BB185" s="1">
        <v>10</v>
      </c>
      <c r="BC185" s="1" t="s">
        <v>935</v>
      </c>
      <c r="BD185" s="1" t="s">
        <v>936</v>
      </c>
      <c r="BE185" s="1" t="s">
        <v>937</v>
      </c>
    </row>
    <row r="186" spans="1:57" ht="13" x14ac:dyDescent="0.15">
      <c r="A186" s="1">
        <v>181</v>
      </c>
      <c r="B186" s="1">
        <v>181</v>
      </c>
      <c r="C186" s="1">
        <v>181</v>
      </c>
      <c r="D186" s="1" t="s">
        <v>2</v>
      </c>
      <c r="J186" s="2">
        <v>35568</v>
      </c>
      <c r="K186" s="34">
        <f t="shared" si="7"/>
        <v>43157</v>
      </c>
      <c r="L186" s="18">
        <f t="shared" si="8"/>
        <v>20</v>
      </c>
      <c r="M186" s="1">
        <v>7</v>
      </c>
      <c r="N186" s="1">
        <v>0</v>
      </c>
      <c r="O186" s="1">
        <v>6</v>
      </c>
      <c r="P186" s="40">
        <v>5</v>
      </c>
      <c r="Q186" s="1" t="s">
        <v>123</v>
      </c>
      <c r="R186" s="21" t="str">
        <f t="shared" si="6"/>
        <v>North &amp; South America</v>
      </c>
      <c r="S186" s="24">
        <v>1</v>
      </c>
      <c r="T186" s="1" t="s">
        <v>100</v>
      </c>
      <c r="V186" s="1" t="s">
        <v>106</v>
      </c>
      <c r="X186" s="1">
        <v>0</v>
      </c>
      <c r="AG186" s="29" t="s">
        <v>362</v>
      </c>
      <c r="AK186" s="1" t="s">
        <v>32</v>
      </c>
      <c r="AR186" s="1" t="s">
        <v>75</v>
      </c>
      <c r="AT186" s="1">
        <v>6</v>
      </c>
      <c r="AW186" s="1">
        <v>8</v>
      </c>
      <c r="AX186" s="40">
        <v>5</v>
      </c>
      <c r="AY186" s="1" t="s">
        <v>938</v>
      </c>
      <c r="AZ186" s="1" t="s">
        <v>66</v>
      </c>
      <c r="BB186" s="1">
        <v>9</v>
      </c>
      <c r="BC186" s="1" t="s">
        <v>939</v>
      </c>
      <c r="BD186" s="1" t="s">
        <v>940</v>
      </c>
      <c r="BE186" s="1" t="s">
        <v>941</v>
      </c>
    </row>
    <row r="187" spans="1:57" ht="13" x14ac:dyDescent="0.15">
      <c r="A187" s="1">
        <v>182</v>
      </c>
      <c r="B187" s="1">
        <v>182</v>
      </c>
      <c r="C187" s="1">
        <v>182</v>
      </c>
      <c r="H187" s="1" t="s">
        <v>6</v>
      </c>
      <c r="J187" s="2">
        <v>34453</v>
      </c>
      <c r="K187" s="34">
        <f t="shared" si="7"/>
        <v>43157</v>
      </c>
      <c r="L187" s="18">
        <f t="shared" si="8"/>
        <v>23</v>
      </c>
      <c r="M187" s="1">
        <v>7</v>
      </c>
      <c r="N187" s="1">
        <v>30</v>
      </c>
      <c r="O187" s="1">
        <v>7</v>
      </c>
      <c r="P187" s="40">
        <v>12</v>
      </c>
      <c r="Q187" s="1" t="s">
        <v>99</v>
      </c>
      <c r="R187" s="21" t="str">
        <f t="shared" si="6"/>
        <v>Asia</v>
      </c>
      <c r="S187" s="24">
        <v>1</v>
      </c>
      <c r="T187" s="1" t="s">
        <v>70</v>
      </c>
      <c r="V187" s="1" t="s">
        <v>71</v>
      </c>
      <c r="X187" s="1">
        <v>0</v>
      </c>
      <c r="AG187" s="29" t="s">
        <v>61</v>
      </c>
      <c r="AK187" s="1" t="s">
        <v>32</v>
      </c>
      <c r="AR187" s="1" t="s">
        <v>75</v>
      </c>
      <c r="AU187" s="1">
        <v>20</v>
      </c>
      <c r="AW187" s="1">
        <v>20</v>
      </c>
      <c r="AX187" s="40">
        <v>20</v>
      </c>
      <c r="AY187" s="1" t="s">
        <v>942</v>
      </c>
      <c r="AZ187" s="1" t="s">
        <v>77</v>
      </c>
      <c r="BB187" s="1">
        <v>10</v>
      </c>
      <c r="BC187" s="1" t="s">
        <v>943</v>
      </c>
      <c r="BD187" s="1" t="s">
        <v>944</v>
      </c>
      <c r="BE187" s="1" t="s">
        <v>170</v>
      </c>
    </row>
    <row r="188" spans="1:57" ht="13" x14ac:dyDescent="0.15">
      <c r="A188" s="1">
        <v>183</v>
      </c>
      <c r="B188" s="1">
        <v>183</v>
      </c>
      <c r="C188" s="1">
        <v>183</v>
      </c>
      <c r="H188" s="1" t="s">
        <v>6</v>
      </c>
      <c r="J188" s="2">
        <v>29565</v>
      </c>
      <c r="K188" s="34">
        <f t="shared" si="7"/>
        <v>43157</v>
      </c>
      <c r="L188" s="18">
        <f t="shared" si="8"/>
        <v>37</v>
      </c>
      <c r="M188" s="1">
        <v>6</v>
      </c>
      <c r="N188" s="1">
        <v>120</v>
      </c>
      <c r="O188" s="1">
        <v>5</v>
      </c>
      <c r="P188" s="40">
        <v>3</v>
      </c>
      <c r="Q188" s="1" t="s">
        <v>80</v>
      </c>
      <c r="R188" s="21" t="str">
        <f t="shared" si="6"/>
        <v>Canada</v>
      </c>
      <c r="S188" s="24">
        <v>1</v>
      </c>
      <c r="T188" s="1" t="s">
        <v>70</v>
      </c>
      <c r="V188" s="1" t="s">
        <v>101</v>
      </c>
      <c r="X188" s="1">
        <v>1</v>
      </c>
      <c r="Y188" s="29" t="s">
        <v>213</v>
      </c>
      <c r="AA188" s="1" t="s">
        <v>83</v>
      </c>
      <c r="AC188" s="1" t="s">
        <v>272</v>
      </c>
      <c r="AE188" s="32">
        <v>10</v>
      </c>
      <c r="AF188" s="1" t="s">
        <v>945</v>
      </c>
      <c r="AG188" s="29" t="s">
        <v>86</v>
      </c>
      <c r="AM188" s="1" t="s">
        <v>34</v>
      </c>
      <c r="AR188" s="1" t="s">
        <v>75</v>
      </c>
      <c r="AT188" s="1">
        <v>2</v>
      </c>
      <c r="AV188" s="1">
        <v>2</v>
      </c>
      <c r="AX188" s="40">
        <v>12</v>
      </c>
      <c r="AY188" s="1" t="s">
        <v>946</v>
      </c>
      <c r="AZ188" s="1" t="s">
        <v>77</v>
      </c>
      <c r="BB188" s="1">
        <v>10</v>
      </c>
      <c r="BC188" s="1" t="s">
        <v>947</v>
      </c>
      <c r="BD188" s="1" t="s">
        <v>948</v>
      </c>
      <c r="BE188" s="1" t="s">
        <v>949</v>
      </c>
    </row>
    <row r="189" spans="1:57" ht="13" x14ac:dyDescent="0.15">
      <c r="A189" s="1">
        <v>184</v>
      </c>
      <c r="B189" s="1">
        <v>184</v>
      </c>
      <c r="C189" s="1">
        <v>184</v>
      </c>
      <c r="D189" s="1" t="s">
        <v>2</v>
      </c>
      <c r="J189" s="2">
        <v>42865</v>
      </c>
      <c r="K189" s="34">
        <f t="shared" si="7"/>
        <v>43157</v>
      </c>
      <c r="L189" s="18">
        <f t="shared" si="8"/>
        <v>0</v>
      </c>
      <c r="M189" s="1">
        <v>8</v>
      </c>
      <c r="N189" s="1">
        <v>120</v>
      </c>
      <c r="O189" s="1">
        <v>4</v>
      </c>
      <c r="P189" s="40">
        <v>10</v>
      </c>
      <c r="Q189" s="1" t="s">
        <v>99</v>
      </c>
      <c r="R189" s="21" t="str">
        <f t="shared" si="6"/>
        <v>Asia</v>
      </c>
      <c r="S189" s="24">
        <v>0</v>
      </c>
      <c r="T189" s="1" t="s">
        <v>100</v>
      </c>
      <c r="V189" s="1" t="s">
        <v>71</v>
      </c>
      <c r="X189" s="1">
        <v>1</v>
      </c>
      <c r="Z189" s="1" t="s">
        <v>950</v>
      </c>
      <c r="AA189" s="1" t="s">
        <v>93</v>
      </c>
      <c r="AC189" s="1" t="s">
        <v>94</v>
      </c>
      <c r="AE189" s="32">
        <v>23</v>
      </c>
      <c r="AF189" s="1" t="s">
        <v>951</v>
      </c>
      <c r="AG189" s="29" t="s">
        <v>86</v>
      </c>
      <c r="AP189" s="1" t="s">
        <v>37</v>
      </c>
      <c r="AZ189" s="1" t="s">
        <v>77</v>
      </c>
      <c r="BB189" s="1">
        <v>10</v>
      </c>
      <c r="BC189" s="1" t="s">
        <v>952</v>
      </c>
      <c r="BD189" s="1" t="s">
        <v>953</v>
      </c>
      <c r="BE189" s="1" t="s">
        <v>290</v>
      </c>
    </row>
    <row r="190" spans="1:57" ht="13" x14ac:dyDescent="0.15">
      <c r="A190" s="1">
        <v>185</v>
      </c>
      <c r="B190" s="1">
        <v>185</v>
      </c>
      <c r="C190" s="1">
        <v>185</v>
      </c>
      <c r="D190" s="1" t="s">
        <v>2</v>
      </c>
      <c r="G190" s="1" t="s">
        <v>5</v>
      </c>
      <c r="H190" s="1" t="s">
        <v>6</v>
      </c>
      <c r="J190" s="2">
        <v>33755</v>
      </c>
      <c r="K190" s="34">
        <f t="shared" si="7"/>
        <v>43157</v>
      </c>
      <c r="L190" s="18">
        <f t="shared" si="8"/>
        <v>25</v>
      </c>
      <c r="M190" s="1">
        <v>6</v>
      </c>
      <c r="N190" s="1">
        <v>45</v>
      </c>
      <c r="O190" s="1">
        <v>12</v>
      </c>
      <c r="P190" s="40">
        <v>5</v>
      </c>
      <c r="Q190" s="1" t="s">
        <v>105</v>
      </c>
      <c r="R190" s="21" t="str">
        <f t="shared" si="6"/>
        <v>Europe</v>
      </c>
      <c r="S190" s="24">
        <v>0</v>
      </c>
      <c r="T190" s="1" t="s">
        <v>81</v>
      </c>
      <c r="V190" s="1" t="s">
        <v>106</v>
      </c>
      <c r="X190" s="1">
        <v>1</v>
      </c>
      <c r="Y190" s="29" t="s">
        <v>213</v>
      </c>
      <c r="AA190" s="1" t="s">
        <v>144</v>
      </c>
      <c r="AC190" s="1" t="s">
        <v>220</v>
      </c>
      <c r="AE190" s="32">
        <v>2</v>
      </c>
      <c r="AF190" s="1" t="s">
        <v>954</v>
      </c>
      <c r="AG190" s="29" t="s">
        <v>61</v>
      </c>
      <c r="AM190" s="1" t="s">
        <v>34</v>
      </c>
      <c r="AR190" s="1" t="s">
        <v>62</v>
      </c>
      <c r="AT190" s="1">
        <v>4</v>
      </c>
      <c r="AV190" s="1">
        <v>6</v>
      </c>
      <c r="AX190" s="40">
        <v>8</v>
      </c>
      <c r="AY190" s="1" t="s">
        <v>955</v>
      </c>
      <c r="BA190" s="1" t="s">
        <v>956</v>
      </c>
      <c r="BB190" s="1">
        <v>10</v>
      </c>
      <c r="BC190" s="1" t="s">
        <v>957</v>
      </c>
      <c r="BD190" s="1" t="s">
        <v>958</v>
      </c>
      <c r="BE190" s="1" t="s">
        <v>959</v>
      </c>
    </row>
    <row r="191" spans="1:57" ht="13" x14ac:dyDescent="0.15">
      <c r="A191" s="1">
        <v>186</v>
      </c>
      <c r="B191" s="1">
        <v>186</v>
      </c>
      <c r="C191" s="1">
        <v>186</v>
      </c>
      <c r="D191" s="1" t="s">
        <v>2</v>
      </c>
      <c r="G191" s="1" t="s">
        <v>5</v>
      </c>
      <c r="H191" s="1" t="s">
        <v>6</v>
      </c>
      <c r="J191" s="2">
        <v>30802</v>
      </c>
      <c r="K191" s="34">
        <f t="shared" si="7"/>
        <v>43157</v>
      </c>
      <c r="L191" s="18">
        <f t="shared" si="8"/>
        <v>33</v>
      </c>
      <c r="M191" s="1">
        <v>8</v>
      </c>
      <c r="N191" s="1">
        <v>150</v>
      </c>
      <c r="O191" s="1">
        <v>4</v>
      </c>
      <c r="P191" s="40">
        <v>12</v>
      </c>
      <c r="Q191" s="1" t="s">
        <v>225</v>
      </c>
      <c r="R191" s="21" t="str">
        <f t="shared" si="6"/>
        <v>Russia</v>
      </c>
      <c r="S191" s="24">
        <v>0</v>
      </c>
      <c r="T191" s="1" t="s">
        <v>70</v>
      </c>
      <c r="W191" s="1" t="s">
        <v>960</v>
      </c>
      <c r="X191" s="1">
        <v>1</v>
      </c>
      <c r="Y191" s="29" t="s">
        <v>72</v>
      </c>
      <c r="AA191" s="1" t="s">
        <v>83</v>
      </c>
      <c r="AC191" s="1" t="s">
        <v>59</v>
      </c>
      <c r="AE191" s="32">
        <v>9</v>
      </c>
      <c r="AF191" s="1" t="s">
        <v>961</v>
      </c>
      <c r="AG191" s="29" t="s">
        <v>86</v>
      </c>
      <c r="AK191" s="1" t="s">
        <v>32</v>
      </c>
      <c r="AR191" s="1" t="s">
        <v>75</v>
      </c>
      <c r="AU191" s="1">
        <v>20</v>
      </c>
      <c r="AW191" s="1">
        <v>20</v>
      </c>
      <c r="AX191" s="40">
        <v>20</v>
      </c>
      <c r="AY191" s="1" t="s">
        <v>962</v>
      </c>
      <c r="AZ191" s="1" t="s">
        <v>190</v>
      </c>
      <c r="BB191" s="1">
        <v>10</v>
      </c>
      <c r="BC191" s="1" t="s">
        <v>963</v>
      </c>
      <c r="BD191" s="1" t="s">
        <v>964</v>
      </c>
      <c r="BE191" s="1" t="s">
        <v>965</v>
      </c>
    </row>
    <row r="192" spans="1:57" ht="13" x14ac:dyDescent="0.15">
      <c r="A192" s="1">
        <v>187</v>
      </c>
      <c r="B192" s="1">
        <v>187</v>
      </c>
      <c r="C192" s="1">
        <v>187</v>
      </c>
      <c r="H192" s="1" t="s">
        <v>6</v>
      </c>
      <c r="J192" s="2">
        <v>31003</v>
      </c>
      <c r="K192" s="34">
        <f t="shared" si="7"/>
        <v>43157</v>
      </c>
      <c r="L192" s="18">
        <f t="shared" si="8"/>
        <v>33</v>
      </c>
      <c r="M192" s="1">
        <v>8</v>
      </c>
      <c r="N192" s="1">
        <v>30</v>
      </c>
      <c r="O192" s="1">
        <v>10</v>
      </c>
      <c r="P192" s="40">
        <v>4</v>
      </c>
      <c r="Q192" s="1" t="s">
        <v>80</v>
      </c>
      <c r="R192" s="21" t="str">
        <f t="shared" si="6"/>
        <v>Canada</v>
      </c>
      <c r="S192" s="24">
        <v>0</v>
      </c>
      <c r="T192" s="1" t="s">
        <v>55</v>
      </c>
      <c r="V192" s="1" t="s">
        <v>106</v>
      </c>
      <c r="X192" s="1">
        <v>1</v>
      </c>
      <c r="Y192" s="29" t="s">
        <v>137</v>
      </c>
      <c r="AA192" s="1" t="s">
        <v>113</v>
      </c>
      <c r="AC192" s="1" t="s">
        <v>94</v>
      </c>
      <c r="AE192" s="32">
        <v>11</v>
      </c>
      <c r="AF192" s="1" t="s">
        <v>966</v>
      </c>
      <c r="AG192" s="29" t="s">
        <v>86</v>
      </c>
      <c r="AK192" s="1" t="s">
        <v>32</v>
      </c>
      <c r="AR192" s="1" t="s">
        <v>87</v>
      </c>
      <c r="AT192" s="1">
        <v>6</v>
      </c>
      <c r="AV192" s="1">
        <v>6</v>
      </c>
      <c r="AX192" s="40">
        <v>8</v>
      </c>
      <c r="AY192" s="1" t="s">
        <v>967</v>
      </c>
      <c r="AZ192" s="1" t="s">
        <v>77</v>
      </c>
      <c r="BB192" s="1">
        <v>6</v>
      </c>
      <c r="BC192" s="1" t="s">
        <v>968</v>
      </c>
    </row>
    <row r="193" spans="1:57" ht="13" x14ac:dyDescent="0.15">
      <c r="A193" s="1">
        <v>188</v>
      </c>
      <c r="B193" s="1">
        <v>188</v>
      </c>
      <c r="C193" s="1">
        <v>188</v>
      </c>
      <c r="D193" s="1" t="s">
        <v>2</v>
      </c>
      <c r="E193" s="1" t="s">
        <v>3</v>
      </c>
      <c r="J193" s="2">
        <v>32910</v>
      </c>
      <c r="K193" s="34">
        <f t="shared" si="7"/>
        <v>43157</v>
      </c>
      <c r="L193" s="18">
        <f t="shared" si="8"/>
        <v>28</v>
      </c>
      <c r="M193" s="1">
        <v>7</v>
      </c>
      <c r="N193" s="1">
        <v>5</v>
      </c>
      <c r="O193" s="1">
        <v>10</v>
      </c>
      <c r="P193" s="40">
        <v>5</v>
      </c>
      <c r="Q193" s="1" t="s">
        <v>303</v>
      </c>
      <c r="R193" s="21" t="str">
        <f t="shared" si="6"/>
        <v>Europe</v>
      </c>
      <c r="S193" s="24">
        <v>1</v>
      </c>
      <c r="T193" s="1" t="s">
        <v>70</v>
      </c>
      <c r="W193" s="1" t="s">
        <v>969</v>
      </c>
      <c r="X193" s="1">
        <v>1</v>
      </c>
      <c r="Y193" s="29" t="s">
        <v>213</v>
      </c>
      <c r="AA193" s="1" t="s">
        <v>83</v>
      </c>
      <c r="AC193" s="1" t="s">
        <v>492</v>
      </c>
      <c r="AE193" s="32">
        <v>4</v>
      </c>
      <c r="AF193" s="1" t="s">
        <v>970</v>
      </c>
      <c r="AG193" s="29" t="s">
        <v>86</v>
      </c>
      <c r="AL193" s="1" t="s">
        <v>33</v>
      </c>
      <c r="AR193" s="1" t="s">
        <v>163</v>
      </c>
      <c r="AU193" s="1">
        <v>7</v>
      </c>
      <c r="AW193" s="1">
        <v>7</v>
      </c>
      <c r="AX193" s="40">
        <v>15</v>
      </c>
      <c r="AY193" s="1" t="s">
        <v>971</v>
      </c>
      <c r="AZ193" s="1" t="s">
        <v>77</v>
      </c>
      <c r="BB193" s="1">
        <v>10</v>
      </c>
      <c r="BC193" s="1" t="s">
        <v>972</v>
      </c>
      <c r="BD193" s="1" t="s">
        <v>973</v>
      </c>
    </row>
    <row r="194" spans="1:57" ht="13" x14ac:dyDescent="0.15">
      <c r="A194" s="1">
        <v>189</v>
      </c>
      <c r="B194" s="1">
        <v>189</v>
      </c>
      <c r="C194" s="1">
        <v>189</v>
      </c>
      <c r="E194" s="1" t="s">
        <v>3</v>
      </c>
      <c r="H194" s="1" t="s">
        <v>6</v>
      </c>
      <c r="K194" s="34">
        <f t="shared" si="7"/>
        <v>43157</v>
      </c>
      <c r="L194" s="18"/>
      <c r="M194" s="1">
        <v>7</v>
      </c>
      <c r="N194" s="1">
        <v>0</v>
      </c>
      <c r="O194" s="1">
        <v>14</v>
      </c>
      <c r="P194" s="40">
        <v>7</v>
      </c>
      <c r="Q194" s="1" t="s">
        <v>189</v>
      </c>
      <c r="R194" s="21" t="str">
        <f t="shared" si="6"/>
        <v>North &amp; South America</v>
      </c>
      <c r="S194" s="24">
        <v>1</v>
      </c>
      <c r="T194" s="1" t="s">
        <v>70</v>
      </c>
      <c r="V194" s="1" t="s">
        <v>106</v>
      </c>
      <c r="X194" s="1">
        <v>1</v>
      </c>
      <c r="Y194" s="29" t="s">
        <v>213</v>
      </c>
      <c r="AA194" s="1" t="s">
        <v>58</v>
      </c>
      <c r="AC194" s="1" t="s">
        <v>94</v>
      </c>
      <c r="AE194" s="32">
        <v>8</v>
      </c>
      <c r="AF194" s="1" t="s">
        <v>974</v>
      </c>
      <c r="AG194" s="29" t="s">
        <v>86</v>
      </c>
      <c r="AQ194" s="1" t="s">
        <v>973</v>
      </c>
      <c r="AR194" s="1" t="s">
        <v>75</v>
      </c>
      <c r="AU194" s="1">
        <v>15</v>
      </c>
      <c r="AW194" s="1">
        <v>8</v>
      </c>
      <c r="AX194" s="40">
        <v>16</v>
      </c>
      <c r="AY194" s="1" t="s">
        <v>975</v>
      </c>
      <c r="BA194" s="1" t="s">
        <v>976</v>
      </c>
      <c r="BB194" s="1">
        <v>10</v>
      </c>
      <c r="BC194" s="1" t="s">
        <v>977</v>
      </c>
      <c r="BD194" s="1" t="s">
        <v>978</v>
      </c>
    </row>
    <row r="195" spans="1:57" ht="13" x14ac:dyDescent="0.15">
      <c r="A195" s="1">
        <v>190</v>
      </c>
      <c r="B195" s="1">
        <v>190</v>
      </c>
      <c r="C195" s="1">
        <v>190</v>
      </c>
      <c r="D195" s="1" t="s">
        <v>2</v>
      </c>
      <c r="J195" s="2">
        <v>30953</v>
      </c>
      <c r="K195" s="34">
        <f t="shared" si="7"/>
        <v>43157</v>
      </c>
      <c r="L195" s="18">
        <f t="shared" si="8"/>
        <v>33</v>
      </c>
      <c r="M195" s="1">
        <v>7</v>
      </c>
      <c r="N195" s="1">
        <v>30</v>
      </c>
      <c r="O195" s="1">
        <v>10</v>
      </c>
      <c r="P195" s="40">
        <v>3</v>
      </c>
      <c r="Q195" s="1" t="s">
        <v>303</v>
      </c>
      <c r="R195" s="21" t="str">
        <f t="shared" si="6"/>
        <v>Europe</v>
      </c>
      <c r="S195" s="24">
        <v>0</v>
      </c>
      <c r="T195" s="1" t="s">
        <v>100</v>
      </c>
      <c r="V195" s="1" t="s">
        <v>106</v>
      </c>
      <c r="X195" s="1">
        <v>1</v>
      </c>
      <c r="Y195" s="29" t="s">
        <v>72</v>
      </c>
      <c r="AA195" s="1" t="s">
        <v>83</v>
      </c>
      <c r="AC195" s="1" t="s">
        <v>59</v>
      </c>
      <c r="AE195" s="32">
        <v>3</v>
      </c>
      <c r="AF195" s="1" t="s">
        <v>979</v>
      </c>
      <c r="AG195" s="29" t="s">
        <v>86</v>
      </c>
      <c r="AK195" s="1" t="s">
        <v>32</v>
      </c>
      <c r="AR195" s="1" t="s">
        <v>75</v>
      </c>
      <c r="AT195" s="1">
        <v>4</v>
      </c>
      <c r="AV195" s="1">
        <v>2</v>
      </c>
      <c r="AX195" s="40">
        <v>8</v>
      </c>
      <c r="AY195" s="1" t="s">
        <v>980</v>
      </c>
      <c r="AZ195" s="1" t="s">
        <v>77</v>
      </c>
      <c r="BB195" s="1">
        <v>9</v>
      </c>
      <c r="BC195" s="1" t="s">
        <v>981</v>
      </c>
      <c r="BD195" s="1" t="s">
        <v>405</v>
      </c>
    </row>
    <row r="196" spans="1:57" ht="13" x14ac:dyDescent="0.15">
      <c r="A196" s="1">
        <v>191</v>
      </c>
      <c r="B196" s="1">
        <v>191</v>
      </c>
      <c r="C196" s="1">
        <v>191</v>
      </c>
      <c r="D196" s="1" t="s">
        <v>2</v>
      </c>
      <c r="E196" s="1" t="s">
        <v>3</v>
      </c>
      <c r="F196" s="1" t="s">
        <v>4</v>
      </c>
      <c r="H196" s="1" t="s">
        <v>6</v>
      </c>
      <c r="J196" s="2">
        <v>31835</v>
      </c>
      <c r="K196" s="34">
        <f t="shared" si="7"/>
        <v>43157</v>
      </c>
      <c r="L196" s="18">
        <f t="shared" si="8"/>
        <v>31</v>
      </c>
      <c r="M196" s="1">
        <v>4</v>
      </c>
      <c r="N196" s="1">
        <v>20</v>
      </c>
      <c r="O196" s="1">
        <v>15</v>
      </c>
      <c r="P196" s="40">
        <v>20</v>
      </c>
      <c r="Q196" s="1" t="s">
        <v>54</v>
      </c>
      <c r="R196" s="21" t="str">
        <f t="shared" si="6"/>
        <v>Asia</v>
      </c>
      <c r="S196" s="24">
        <v>1</v>
      </c>
      <c r="T196" s="1" t="s">
        <v>55</v>
      </c>
      <c r="V196" s="1" t="s">
        <v>56</v>
      </c>
      <c r="X196" s="1">
        <v>1</v>
      </c>
      <c r="Y196" s="29" t="s">
        <v>411</v>
      </c>
      <c r="AA196" s="1" t="s">
        <v>58</v>
      </c>
      <c r="AC196" s="1" t="s">
        <v>418</v>
      </c>
      <c r="AE196" s="32">
        <v>17</v>
      </c>
      <c r="AF196" s="1" t="s">
        <v>982</v>
      </c>
      <c r="AG196" s="29" t="s">
        <v>362</v>
      </c>
      <c r="AM196" s="1" t="s">
        <v>34</v>
      </c>
      <c r="AR196" s="1" t="s">
        <v>87</v>
      </c>
      <c r="AT196" s="1">
        <v>6</v>
      </c>
      <c r="AV196" s="1">
        <v>5</v>
      </c>
      <c r="AX196" s="40">
        <v>10</v>
      </c>
      <c r="AY196" s="1" t="s">
        <v>983</v>
      </c>
      <c r="AZ196" s="1" t="s">
        <v>77</v>
      </c>
      <c r="BB196" s="1">
        <v>10</v>
      </c>
      <c r="BC196" s="1" t="s">
        <v>984</v>
      </c>
      <c r="BD196" s="1" t="s">
        <v>985</v>
      </c>
      <c r="BE196" s="1" t="s">
        <v>986</v>
      </c>
    </row>
    <row r="197" spans="1:57" ht="13" x14ac:dyDescent="0.15">
      <c r="A197" s="1">
        <v>192</v>
      </c>
      <c r="B197" s="1">
        <v>192</v>
      </c>
      <c r="C197" s="1">
        <v>192</v>
      </c>
      <c r="E197" s="1" t="s">
        <v>3</v>
      </c>
      <c r="H197" s="1" t="s">
        <v>6</v>
      </c>
      <c r="J197" s="2">
        <v>21540</v>
      </c>
      <c r="K197" s="34">
        <f t="shared" si="7"/>
        <v>43157</v>
      </c>
      <c r="L197" s="18">
        <f t="shared" si="8"/>
        <v>59</v>
      </c>
      <c r="M197" s="1">
        <v>7</v>
      </c>
      <c r="N197" s="1">
        <v>0</v>
      </c>
      <c r="O197" s="1">
        <v>14</v>
      </c>
      <c r="P197" s="40">
        <v>2</v>
      </c>
      <c r="Q197" s="1" t="s">
        <v>54</v>
      </c>
      <c r="R197" s="21" t="str">
        <f t="shared" si="6"/>
        <v>Asia</v>
      </c>
      <c r="S197" s="24">
        <v>0</v>
      </c>
      <c r="T197" s="1" t="s">
        <v>55</v>
      </c>
      <c r="V197" s="1" t="s">
        <v>106</v>
      </c>
      <c r="X197" s="1">
        <v>1</v>
      </c>
      <c r="Y197" s="29" t="s">
        <v>143</v>
      </c>
      <c r="AA197" s="1" t="s">
        <v>83</v>
      </c>
      <c r="AC197" s="1" t="s">
        <v>84</v>
      </c>
      <c r="AE197" s="32">
        <v>34</v>
      </c>
      <c r="AF197" s="1" t="s">
        <v>987</v>
      </c>
      <c r="AG197" s="29" t="s">
        <v>86</v>
      </c>
      <c r="AJ197" s="1" t="s">
        <v>31</v>
      </c>
      <c r="AL197" s="1" t="s">
        <v>33</v>
      </c>
      <c r="AR197" s="1" t="s">
        <v>87</v>
      </c>
      <c r="AT197" s="1">
        <v>3</v>
      </c>
      <c r="AW197" s="1">
        <v>16</v>
      </c>
      <c r="AX197" s="40">
        <v>10</v>
      </c>
      <c r="AY197" s="1" t="s">
        <v>988</v>
      </c>
      <c r="BA197" s="1" t="s">
        <v>989</v>
      </c>
      <c r="BB197" s="1">
        <v>9</v>
      </c>
      <c r="BC197" s="1" t="s">
        <v>990</v>
      </c>
      <c r="BD197" s="1" t="s">
        <v>991</v>
      </c>
      <c r="BE197" s="1" t="s">
        <v>992</v>
      </c>
    </row>
    <row r="198" spans="1:57" ht="13" x14ac:dyDescent="0.15">
      <c r="A198" s="1">
        <v>193</v>
      </c>
      <c r="B198" s="1">
        <v>193</v>
      </c>
      <c r="C198" s="1">
        <v>193</v>
      </c>
      <c r="D198" s="1" t="s">
        <v>2</v>
      </c>
      <c r="J198" s="2">
        <v>14611</v>
      </c>
      <c r="K198" s="34">
        <f t="shared" si="7"/>
        <v>43157</v>
      </c>
      <c r="L198" s="18">
        <f t="shared" ref="L198:L261" si="9">INT((K198-J198)/365)</f>
        <v>78</v>
      </c>
      <c r="M198" s="1">
        <v>7</v>
      </c>
      <c r="N198" s="1">
        <v>75</v>
      </c>
      <c r="O198" s="1">
        <v>9</v>
      </c>
      <c r="P198" s="40">
        <v>5</v>
      </c>
      <c r="Q198" s="1" t="s">
        <v>99</v>
      </c>
      <c r="R198" s="21" t="str">
        <f t="shared" ref="R198:R261" si="10">IF(Q198="China","Asia",IF(Q198="Japan","Asia",IF(Q198="Singapore","Asia",IF(Q198="Canada","Canada",IF(Q198="India","Asia",IF(Q198="US","North &amp; South America",IF(Q198="Mexico","North &amp; South America",IF(Q198="Argentina","North &amp; South America",IF(Q198="Russia","Russia","Europe")))))))))</f>
        <v>Asia</v>
      </c>
      <c r="S198" s="24">
        <v>0</v>
      </c>
      <c r="T198" s="1" t="s">
        <v>100</v>
      </c>
      <c r="V198" s="1" t="s">
        <v>71</v>
      </c>
      <c r="X198" s="1">
        <v>1</v>
      </c>
      <c r="Y198" s="29" t="s">
        <v>57</v>
      </c>
      <c r="AA198" s="1" t="s">
        <v>83</v>
      </c>
      <c r="AC198" s="1" t="s">
        <v>272</v>
      </c>
      <c r="AE198" s="32">
        <v>10</v>
      </c>
      <c r="AF198" s="1" t="s">
        <v>993</v>
      </c>
      <c r="AG198" s="29" t="s">
        <v>86</v>
      </c>
      <c r="AJ198" s="1" t="s">
        <v>31</v>
      </c>
      <c r="AR198" s="1" t="s">
        <v>75</v>
      </c>
      <c r="AU198" s="1">
        <v>25</v>
      </c>
      <c r="AV198" s="1">
        <v>5</v>
      </c>
      <c r="AX198" s="40">
        <v>40</v>
      </c>
      <c r="AY198" s="1" t="s">
        <v>994</v>
      </c>
      <c r="AZ198" s="1" t="s">
        <v>77</v>
      </c>
      <c r="BB198" s="1">
        <v>10</v>
      </c>
      <c r="BC198" s="1" t="s">
        <v>995</v>
      </c>
      <c r="BD198" s="1" t="s">
        <v>996</v>
      </c>
      <c r="BE198" s="1" t="s">
        <v>997</v>
      </c>
    </row>
    <row r="199" spans="1:57" ht="13" x14ac:dyDescent="0.15">
      <c r="A199" s="1">
        <v>194</v>
      </c>
      <c r="B199" s="1">
        <v>194</v>
      </c>
      <c r="C199" s="1">
        <v>194</v>
      </c>
      <c r="D199" s="1" t="s">
        <v>2</v>
      </c>
      <c r="E199" s="1" t="s">
        <v>3</v>
      </c>
      <c r="H199" s="1" t="s">
        <v>6</v>
      </c>
      <c r="J199" s="2">
        <v>29476</v>
      </c>
      <c r="K199" s="34">
        <f t="shared" ref="K199:K262" si="11">K198</f>
        <v>43157</v>
      </c>
      <c r="L199" s="18">
        <f t="shared" si="9"/>
        <v>37</v>
      </c>
      <c r="M199" s="1">
        <v>6</v>
      </c>
      <c r="N199" s="1">
        <v>25</v>
      </c>
      <c r="O199" s="1">
        <v>10</v>
      </c>
      <c r="P199" s="40">
        <v>4</v>
      </c>
      <c r="Q199" s="1" t="s">
        <v>303</v>
      </c>
      <c r="R199" s="21" t="str">
        <f t="shared" si="10"/>
        <v>Europe</v>
      </c>
      <c r="S199" s="24">
        <v>0</v>
      </c>
      <c r="T199" s="1" t="s">
        <v>70</v>
      </c>
      <c r="V199" s="1" t="s">
        <v>106</v>
      </c>
      <c r="X199" s="1">
        <v>1</v>
      </c>
      <c r="Y199" s="29" t="s">
        <v>32</v>
      </c>
      <c r="AA199" s="1" t="s">
        <v>83</v>
      </c>
      <c r="AC199" s="1" t="s">
        <v>94</v>
      </c>
      <c r="AE199" s="32">
        <v>5</v>
      </c>
      <c r="AG199" s="29" t="s">
        <v>61</v>
      </c>
      <c r="AJ199" s="1" t="s">
        <v>31</v>
      </c>
      <c r="AR199" s="1" t="s">
        <v>75</v>
      </c>
      <c r="AT199" s="1">
        <v>6</v>
      </c>
      <c r="AV199" s="1">
        <v>6</v>
      </c>
      <c r="AX199" s="40">
        <v>120</v>
      </c>
      <c r="AY199" s="1" t="s">
        <v>998</v>
      </c>
      <c r="AZ199" s="1" t="s">
        <v>77</v>
      </c>
      <c r="BB199" s="1">
        <v>9</v>
      </c>
      <c r="BC199" s="1" t="s">
        <v>999</v>
      </c>
      <c r="BD199" s="1" t="s">
        <v>1000</v>
      </c>
      <c r="BE199" s="1" t="s">
        <v>1001</v>
      </c>
    </row>
    <row r="200" spans="1:57" ht="13" x14ac:dyDescent="0.15">
      <c r="A200" s="1">
        <v>195</v>
      </c>
      <c r="B200" s="1">
        <v>195</v>
      </c>
      <c r="C200" s="1">
        <v>195</v>
      </c>
      <c r="D200" s="1" t="s">
        <v>2</v>
      </c>
      <c r="E200" s="1" t="s">
        <v>3</v>
      </c>
      <c r="H200" s="1" t="s">
        <v>6</v>
      </c>
      <c r="J200" s="2">
        <v>27246</v>
      </c>
      <c r="K200" s="34">
        <f t="shared" si="11"/>
        <v>43157</v>
      </c>
      <c r="L200" s="18">
        <f t="shared" si="9"/>
        <v>43</v>
      </c>
      <c r="M200" s="1">
        <v>6</v>
      </c>
      <c r="N200" s="1">
        <v>0</v>
      </c>
      <c r="O200" s="1">
        <v>14</v>
      </c>
      <c r="P200" s="40">
        <v>20</v>
      </c>
      <c r="Q200" s="1" t="s">
        <v>69</v>
      </c>
      <c r="R200" s="21" t="str">
        <f t="shared" si="10"/>
        <v>North &amp; South America</v>
      </c>
      <c r="S200" s="24">
        <v>1</v>
      </c>
      <c r="T200" s="1" t="s">
        <v>55</v>
      </c>
      <c r="V200" s="1" t="s">
        <v>101</v>
      </c>
      <c r="X200" s="1">
        <v>1</v>
      </c>
      <c r="Y200" s="29" t="s">
        <v>112</v>
      </c>
      <c r="AA200" s="1" t="s">
        <v>113</v>
      </c>
      <c r="AC200" s="1" t="s">
        <v>94</v>
      </c>
      <c r="AE200" s="32">
        <v>17</v>
      </c>
      <c r="AG200" s="29" t="s">
        <v>86</v>
      </c>
      <c r="AL200" s="1" t="s">
        <v>33</v>
      </c>
      <c r="AM200" s="1" t="s">
        <v>34</v>
      </c>
      <c r="AR200" s="1" t="s">
        <v>552</v>
      </c>
      <c r="AT200" s="1">
        <v>6</v>
      </c>
      <c r="AW200" s="1">
        <v>14</v>
      </c>
      <c r="AX200" s="40">
        <v>8</v>
      </c>
      <c r="AY200" s="1" t="s">
        <v>1002</v>
      </c>
      <c r="AZ200" s="1" t="s">
        <v>77</v>
      </c>
      <c r="BB200" s="1">
        <v>8</v>
      </c>
      <c r="BC200" s="1" t="s">
        <v>1003</v>
      </c>
      <c r="BD200" s="1" t="s">
        <v>1004</v>
      </c>
      <c r="BE200" s="1" t="s">
        <v>1005</v>
      </c>
    </row>
    <row r="201" spans="1:57" ht="13" x14ac:dyDescent="0.15">
      <c r="A201" s="1">
        <v>196</v>
      </c>
      <c r="B201" s="1">
        <v>196</v>
      </c>
      <c r="C201" s="1">
        <v>196</v>
      </c>
      <c r="H201" s="1" t="s">
        <v>6</v>
      </c>
      <c r="J201" s="2">
        <v>29633</v>
      </c>
      <c r="K201" s="34">
        <f t="shared" si="11"/>
        <v>43157</v>
      </c>
      <c r="L201" s="18">
        <f t="shared" si="9"/>
        <v>37</v>
      </c>
      <c r="M201" s="1">
        <v>8</v>
      </c>
      <c r="N201" s="1">
        <v>20</v>
      </c>
      <c r="O201" s="1">
        <v>5</v>
      </c>
      <c r="P201" s="40">
        <v>10</v>
      </c>
      <c r="Q201" s="1" t="s">
        <v>335</v>
      </c>
      <c r="R201" s="21" t="str">
        <f t="shared" si="10"/>
        <v>Asia</v>
      </c>
      <c r="S201" s="24">
        <v>0</v>
      </c>
      <c r="T201" s="1" t="s">
        <v>70</v>
      </c>
      <c r="V201" s="1" t="s">
        <v>56</v>
      </c>
      <c r="X201" s="1">
        <v>1</v>
      </c>
      <c r="Y201" s="29" t="s">
        <v>57</v>
      </c>
      <c r="AA201" s="1" t="s">
        <v>349</v>
      </c>
      <c r="AD201" s="1" t="s">
        <v>1006</v>
      </c>
      <c r="AE201" s="32">
        <v>12</v>
      </c>
      <c r="AF201" s="1" t="s">
        <v>606</v>
      </c>
      <c r="AG201" s="29" t="s">
        <v>74</v>
      </c>
      <c r="AK201" s="1" t="s">
        <v>32</v>
      </c>
      <c r="AR201" s="1" t="s">
        <v>75</v>
      </c>
      <c r="AT201" s="1">
        <v>6</v>
      </c>
      <c r="AV201" s="1">
        <v>6</v>
      </c>
      <c r="AX201" s="40">
        <v>5</v>
      </c>
      <c r="AY201" s="1" t="s">
        <v>1007</v>
      </c>
      <c r="AZ201" s="1" t="s">
        <v>77</v>
      </c>
      <c r="BB201" s="1">
        <v>8</v>
      </c>
      <c r="BC201" s="1" t="s">
        <v>606</v>
      </c>
      <c r="BD201" s="1" t="s">
        <v>1008</v>
      </c>
      <c r="BE201" s="1" t="s">
        <v>997</v>
      </c>
    </row>
    <row r="202" spans="1:57" ht="13" x14ac:dyDescent="0.15">
      <c r="A202" s="1">
        <v>197</v>
      </c>
      <c r="B202" s="1">
        <v>197</v>
      </c>
      <c r="C202" s="1">
        <v>197</v>
      </c>
      <c r="G202" s="1" t="s">
        <v>5</v>
      </c>
      <c r="J202" s="2">
        <v>34650</v>
      </c>
      <c r="K202" s="34">
        <f t="shared" si="11"/>
        <v>43157</v>
      </c>
      <c r="L202" s="18">
        <f t="shared" si="9"/>
        <v>23</v>
      </c>
      <c r="M202" s="1">
        <v>8</v>
      </c>
      <c r="N202" s="1">
        <v>2</v>
      </c>
      <c r="O202" s="1">
        <v>8</v>
      </c>
      <c r="P202" s="40">
        <v>2</v>
      </c>
      <c r="Q202" s="1" t="s">
        <v>123</v>
      </c>
      <c r="R202" s="21" t="str">
        <f t="shared" si="10"/>
        <v>North &amp; South America</v>
      </c>
      <c r="S202" s="24">
        <v>0</v>
      </c>
      <c r="T202" s="1" t="s">
        <v>81</v>
      </c>
      <c r="V202" s="1" t="s">
        <v>71</v>
      </c>
      <c r="X202" s="1">
        <v>0</v>
      </c>
      <c r="AG202" s="29" t="s">
        <v>61</v>
      </c>
      <c r="AK202" s="1" t="s">
        <v>32</v>
      </c>
      <c r="AR202" s="1" t="s">
        <v>75</v>
      </c>
      <c r="AT202" s="1">
        <v>6</v>
      </c>
      <c r="AV202" s="1">
        <v>4</v>
      </c>
      <c r="AX202" s="40">
        <v>4</v>
      </c>
      <c r="AY202" s="1" t="s">
        <v>1009</v>
      </c>
      <c r="AZ202" s="1" t="s">
        <v>77</v>
      </c>
      <c r="BB202" s="1">
        <v>10</v>
      </c>
      <c r="BC202" s="1" t="s">
        <v>1010</v>
      </c>
      <c r="BD202" s="1" t="s">
        <v>791</v>
      </c>
    </row>
    <row r="203" spans="1:57" ht="13" x14ac:dyDescent="0.15">
      <c r="A203" s="1">
        <v>198</v>
      </c>
      <c r="B203" s="1">
        <v>198</v>
      </c>
      <c r="C203" s="1">
        <v>198</v>
      </c>
      <c r="E203" s="1" t="s">
        <v>3</v>
      </c>
      <c r="J203" s="2">
        <v>31399</v>
      </c>
      <c r="K203" s="34">
        <f t="shared" si="11"/>
        <v>43157</v>
      </c>
      <c r="L203" s="18">
        <f t="shared" si="9"/>
        <v>32</v>
      </c>
      <c r="M203" s="1">
        <v>7</v>
      </c>
      <c r="N203" s="1">
        <v>40</v>
      </c>
      <c r="O203" s="1">
        <v>10</v>
      </c>
      <c r="P203" s="40">
        <v>30</v>
      </c>
      <c r="Q203" s="1" t="s">
        <v>123</v>
      </c>
      <c r="R203" s="21" t="str">
        <f t="shared" si="10"/>
        <v>North &amp; South America</v>
      </c>
      <c r="S203" s="24">
        <v>1</v>
      </c>
      <c r="U203" s="1" t="s">
        <v>1011</v>
      </c>
      <c r="V203" s="1" t="s">
        <v>56</v>
      </c>
      <c r="X203" s="1">
        <v>1</v>
      </c>
      <c r="Y203" s="29" t="s">
        <v>148</v>
      </c>
      <c r="AA203" s="1" t="s">
        <v>83</v>
      </c>
      <c r="AC203" s="1" t="s">
        <v>126</v>
      </c>
      <c r="AE203" s="32">
        <v>7</v>
      </c>
      <c r="AF203" s="1" t="s">
        <v>1012</v>
      </c>
      <c r="AG203" s="29" t="s">
        <v>61</v>
      </c>
      <c r="AJ203" s="1" t="s">
        <v>31</v>
      </c>
      <c r="AR203" s="1" t="s">
        <v>163</v>
      </c>
      <c r="AU203" s="1">
        <v>10</v>
      </c>
      <c r="AV203" s="1">
        <v>5</v>
      </c>
      <c r="AX203" s="40">
        <v>20</v>
      </c>
      <c r="AY203" s="1" t="s">
        <v>1013</v>
      </c>
      <c r="AZ203" s="1" t="s">
        <v>66</v>
      </c>
      <c r="BB203" s="1">
        <v>10</v>
      </c>
      <c r="BC203" s="1" t="s">
        <v>1014</v>
      </c>
      <c r="BD203" s="1" t="s">
        <v>1015</v>
      </c>
      <c r="BE203" s="1" t="s">
        <v>1016</v>
      </c>
    </row>
    <row r="204" spans="1:57" ht="13" x14ac:dyDescent="0.15">
      <c r="A204" s="1">
        <v>199</v>
      </c>
      <c r="B204" s="1">
        <v>199</v>
      </c>
      <c r="C204" s="1">
        <v>199</v>
      </c>
      <c r="E204" s="1" t="s">
        <v>3</v>
      </c>
      <c r="J204" s="2">
        <v>28804</v>
      </c>
      <c r="K204" s="34">
        <f t="shared" si="11"/>
        <v>43157</v>
      </c>
      <c r="L204" s="18">
        <f t="shared" si="9"/>
        <v>39</v>
      </c>
      <c r="M204" s="1">
        <v>6</v>
      </c>
      <c r="N204" s="1">
        <v>120</v>
      </c>
      <c r="O204" s="1">
        <v>10</v>
      </c>
      <c r="P204" s="40">
        <v>12</v>
      </c>
      <c r="Q204" s="1" t="s">
        <v>91</v>
      </c>
      <c r="R204" s="21" t="str">
        <f t="shared" si="10"/>
        <v>Asia</v>
      </c>
      <c r="S204" s="24">
        <v>1</v>
      </c>
      <c r="T204" s="1" t="s">
        <v>70</v>
      </c>
      <c r="V204" s="1" t="s">
        <v>106</v>
      </c>
      <c r="X204" s="1">
        <v>1</v>
      </c>
      <c r="Y204" s="29" t="s">
        <v>406</v>
      </c>
      <c r="AA204" s="1" t="s">
        <v>113</v>
      </c>
      <c r="AC204" s="1" t="s">
        <v>571</v>
      </c>
      <c r="AE204" s="32">
        <v>12</v>
      </c>
      <c r="AF204" s="1" t="s">
        <v>1017</v>
      </c>
      <c r="AG204" s="29" t="s">
        <v>74</v>
      </c>
      <c r="AJ204" s="1" t="s">
        <v>31</v>
      </c>
      <c r="AL204" s="1" t="s">
        <v>33</v>
      </c>
      <c r="AM204" s="1" t="s">
        <v>34</v>
      </c>
      <c r="AR204" s="1" t="s">
        <v>62</v>
      </c>
      <c r="AT204" s="1">
        <v>6</v>
      </c>
      <c r="AV204" s="1">
        <v>4</v>
      </c>
      <c r="AX204" s="40">
        <v>8</v>
      </c>
      <c r="AY204" s="1" t="s">
        <v>1018</v>
      </c>
      <c r="AZ204" s="1" t="s">
        <v>77</v>
      </c>
      <c r="BB204" s="1">
        <v>8</v>
      </c>
      <c r="BC204" s="1" t="s">
        <v>1019</v>
      </c>
      <c r="BD204" s="1" t="s">
        <v>1020</v>
      </c>
      <c r="BE204" s="1" t="s">
        <v>1021</v>
      </c>
    </row>
    <row r="205" spans="1:57" ht="13" x14ac:dyDescent="0.15">
      <c r="A205" s="1">
        <v>200</v>
      </c>
      <c r="B205" s="1">
        <v>200</v>
      </c>
      <c r="C205" s="1">
        <v>200</v>
      </c>
      <c r="H205" s="1" t="s">
        <v>6</v>
      </c>
      <c r="J205" s="2">
        <v>31882</v>
      </c>
      <c r="K205" s="34">
        <f t="shared" si="11"/>
        <v>43157</v>
      </c>
      <c r="L205" s="18">
        <f t="shared" si="9"/>
        <v>30</v>
      </c>
      <c r="M205" s="1">
        <v>7</v>
      </c>
      <c r="N205" s="1">
        <v>1</v>
      </c>
      <c r="O205" s="1">
        <v>14</v>
      </c>
      <c r="P205" s="40">
        <v>20</v>
      </c>
      <c r="Q205" s="1" t="s">
        <v>80</v>
      </c>
      <c r="R205" s="21" t="str">
        <f t="shared" si="10"/>
        <v>Canada</v>
      </c>
      <c r="S205" s="24">
        <v>1</v>
      </c>
      <c r="T205" s="1" t="s">
        <v>70</v>
      </c>
      <c r="V205" s="1" t="s">
        <v>56</v>
      </c>
      <c r="X205" s="1">
        <v>1</v>
      </c>
      <c r="Y205" s="29" t="s">
        <v>7</v>
      </c>
      <c r="AA205" s="1" t="s">
        <v>83</v>
      </c>
      <c r="AC205" s="1" t="s">
        <v>297</v>
      </c>
      <c r="AE205" s="32">
        <v>8</v>
      </c>
      <c r="AF205" s="1" t="s">
        <v>1022</v>
      </c>
      <c r="AG205" s="29" t="s">
        <v>61</v>
      </c>
      <c r="AK205" s="1" t="s">
        <v>32</v>
      </c>
      <c r="AL205" s="1" t="s">
        <v>33</v>
      </c>
      <c r="AM205" s="1" t="s">
        <v>34</v>
      </c>
      <c r="AR205" s="1" t="s">
        <v>87</v>
      </c>
      <c r="AT205" s="1">
        <v>6</v>
      </c>
      <c r="AV205" s="1">
        <v>4</v>
      </c>
      <c r="AX205" s="40">
        <v>6</v>
      </c>
      <c r="AY205" s="1" t="s">
        <v>1023</v>
      </c>
      <c r="AZ205" s="1" t="s">
        <v>77</v>
      </c>
      <c r="BB205" s="1">
        <v>10</v>
      </c>
      <c r="BC205" s="1" t="s">
        <v>1024</v>
      </c>
      <c r="BD205" s="1" t="s">
        <v>1025</v>
      </c>
      <c r="BE205" s="1" t="s">
        <v>118</v>
      </c>
    </row>
    <row r="206" spans="1:57" ht="13" x14ac:dyDescent="0.15">
      <c r="A206" s="1">
        <v>201</v>
      </c>
      <c r="B206" s="1">
        <v>201</v>
      </c>
      <c r="C206" s="1">
        <v>201</v>
      </c>
      <c r="D206" s="1" t="s">
        <v>2</v>
      </c>
      <c r="F206" s="1" t="s">
        <v>4</v>
      </c>
      <c r="H206" s="1" t="s">
        <v>6</v>
      </c>
      <c r="J206" s="2">
        <v>33421</v>
      </c>
      <c r="K206" s="34">
        <f t="shared" si="11"/>
        <v>43157</v>
      </c>
      <c r="L206" s="18">
        <f t="shared" si="9"/>
        <v>26</v>
      </c>
      <c r="M206" s="1">
        <v>7</v>
      </c>
      <c r="N206" s="1">
        <v>40</v>
      </c>
      <c r="O206" s="1">
        <v>6</v>
      </c>
      <c r="P206" s="40">
        <v>12</v>
      </c>
      <c r="Q206" s="1" t="s">
        <v>189</v>
      </c>
      <c r="R206" s="21" t="str">
        <f t="shared" si="10"/>
        <v>North &amp; South America</v>
      </c>
      <c r="S206" s="24">
        <v>1</v>
      </c>
      <c r="T206" s="1" t="s">
        <v>100</v>
      </c>
      <c r="V206" s="1" t="s">
        <v>101</v>
      </c>
      <c r="X206" s="1">
        <v>1</v>
      </c>
      <c r="Y206" s="29" t="s">
        <v>7</v>
      </c>
      <c r="AA206" s="1" t="s">
        <v>113</v>
      </c>
      <c r="AC206" s="1" t="s">
        <v>297</v>
      </c>
      <c r="AE206" s="32">
        <v>0</v>
      </c>
      <c r="AF206" s="1" t="s">
        <v>1026</v>
      </c>
      <c r="AG206" s="29" t="s">
        <v>74</v>
      </c>
      <c r="AK206" s="1" t="s">
        <v>32</v>
      </c>
      <c r="AS206" s="1" t="s">
        <v>1027</v>
      </c>
      <c r="AT206" s="1">
        <v>3</v>
      </c>
      <c r="AV206" s="1">
        <v>1</v>
      </c>
      <c r="AX206" s="40">
        <v>2</v>
      </c>
      <c r="AY206" s="1" t="s">
        <v>1028</v>
      </c>
      <c r="AZ206" s="1" t="s">
        <v>77</v>
      </c>
      <c r="BB206" s="1">
        <v>8</v>
      </c>
      <c r="BC206" s="1" t="s">
        <v>1029</v>
      </c>
    </row>
    <row r="207" spans="1:57" ht="13" x14ac:dyDescent="0.15">
      <c r="A207" s="1">
        <v>202</v>
      </c>
      <c r="B207" s="1">
        <v>202</v>
      </c>
      <c r="C207" s="1">
        <v>202</v>
      </c>
      <c r="E207" s="1" t="s">
        <v>3</v>
      </c>
      <c r="H207" s="1" t="s">
        <v>6</v>
      </c>
      <c r="J207" s="2">
        <v>31693</v>
      </c>
      <c r="K207" s="34">
        <f t="shared" si="11"/>
        <v>43157</v>
      </c>
      <c r="L207" s="18">
        <f t="shared" si="9"/>
        <v>31</v>
      </c>
      <c r="M207" s="1">
        <v>7</v>
      </c>
      <c r="N207" s="1">
        <v>25</v>
      </c>
      <c r="O207" s="1">
        <v>12</v>
      </c>
      <c r="P207" s="40">
        <v>6</v>
      </c>
      <c r="Q207" s="1" t="s">
        <v>69</v>
      </c>
      <c r="R207" s="21" t="str">
        <f t="shared" si="10"/>
        <v>North &amp; South America</v>
      </c>
      <c r="S207" s="24">
        <v>0</v>
      </c>
      <c r="T207" s="1" t="s">
        <v>70</v>
      </c>
      <c r="V207" s="1" t="s">
        <v>56</v>
      </c>
      <c r="X207" s="1">
        <v>1</v>
      </c>
      <c r="Y207" s="29" t="s">
        <v>156</v>
      </c>
      <c r="AA207" s="1" t="s">
        <v>58</v>
      </c>
      <c r="AC207" s="1" t="s">
        <v>310</v>
      </c>
      <c r="AE207" s="32">
        <v>3</v>
      </c>
      <c r="AF207" s="1" t="s">
        <v>1030</v>
      </c>
      <c r="AG207" s="29" t="s">
        <v>86</v>
      </c>
      <c r="AJ207" s="1" t="s">
        <v>31</v>
      </c>
      <c r="AR207" s="1" t="s">
        <v>87</v>
      </c>
      <c r="AT207" s="1">
        <v>4</v>
      </c>
      <c r="AV207" s="1">
        <v>2</v>
      </c>
      <c r="AX207" s="40">
        <v>20</v>
      </c>
      <c r="AY207" s="1" t="s">
        <v>1031</v>
      </c>
      <c r="BA207" s="1" t="s">
        <v>1032</v>
      </c>
      <c r="BB207" s="1">
        <v>9</v>
      </c>
      <c r="BC207" s="1" t="s">
        <v>1033</v>
      </c>
      <c r="BD207" s="1" t="s">
        <v>208</v>
      </c>
      <c r="BE207" s="1" t="s">
        <v>141</v>
      </c>
    </row>
    <row r="208" spans="1:57" ht="13" x14ac:dyDescent="0.15">
      <c r="A208" s="1">
        <v>203</v>
      </c>
      <c r="B208" s="1">
        <v>203</v>
      </c>
      <c r="C208" s="1">
        <v>203</v>
      </c>
      <c r="H208" s="1" t="s">
        <v>6</v>
      </c>
      <c r="J208" s="2">
        <v>31498</v>
      </c>
      <c r="K208" s="34">
        <f t="shared" si="11"/>
        <v>43157</v>
      </c>
      <c r="L208" s="18">
        <f t="shared" si="9"/>
        <v>31</v>
      </c>
      <c r="M208" s="1">
        <v>8</v>
      </c>
      <c r="N208" s="1">
        <v>0</v>
      </c>
      <c r="O208" s="1">
        <v>5</v>
      </c>
      <c r="P208" s="40">
        <v>12</v>
      </c>
      <c r="Q208" s="1" t="s">
        <v>54</v>
      </c>
      <c r="R208" s="21" t="str">
        <f t="shared" si="10"/>
        <v>Asia</v>
      </c>
      <c r="S208" s="24">
        <v>1</v>
      </c>
      <c r="T208" s="1" t="s">
        <v>100</v>
      </c>
      <c r="V208" s="1" t="s">
        <v>101</v>
      </c>
      <c r="X208" s="1">
        <v>1</v>
      </c>
      <c r="Y208" s="29" t="s">
        <v>213</v>
      </c>
      <c r="AB208" s="1" t="s">
        <v>259</v>
      </c>
      <c r="AC208" s="1" t="s">
        <v>94</v>
      </c>
      <c r="AE208" s="32">
        <v>5</v>
      </c>
      <c r="AF208" s="1" t="s">
        <v>1034</v>
      </c>
      <c r="AG208" s="29" t="s">
        <v>86</v>
      </c>
      <c r="AM208" s="1" t="s">
        <v>34</v>
      </c>
      <c r="AR208" s="1" t="s">
        <v>62</v>
      </c>
      <c r="AT208" s="1">
        <v>5</v>
      </c>
      <c r="AV208" s="1">
        <v>6</v>
      </c>
      <c r="AX208" s="40">
        <v>12</v>
      </c>
      <c r="AY208" s="1" t="s">
        <v>1035</v>
      </c>
      <c r="AZ208" s="1" t="s">
        <v>66</v>
      </c>
      <c r="BB208" s="1">
        <v>10</v>
      </c>
      <c r="BC208" s="1" t="s">
        <v>1036</v>
      </c>
      <c r="BD208" s="1" t="s">
        <v>1037</v>
      </c>
      <c r="BE208" s="1" t="s">
        <v>1038</v>
      </c>
    </row>
    <row r="209" spans="1:57" ht="13" x14ac:dyDescent="0.15">
      <c r="A209" s="1">
        <v>204</v>
      </c>
      <c r="B209" s="1">
        <v>204</v>
      </c>
      <c r="C209" s="1">
        <v>204</v>
      </c>
      <c r="E209" s="1" t="s">
        <v>3</v>
      </c>
      <c r="H209" s="1" t="s">
        <v>6</v>
      </c>
      <c r="J209" s="2">
        <v>31738</v>
      </c>
      <c r="K209" s="34">
        <f t="shared" si="11"/>
        <v>43157</v>
      </c>
      <c r="L209" s="18">
        <f t="shared" si="9"/>
        <v>31</v>
      </c>
      <c r="M209" s="1">
        <v>8</v>
      </c>
      <c r="N209" s="1">
        <v>40</v>
      </c>
      <c r="O209" s="1">
        <v>10</v>
      </c>
      <c r="P209" s="40">
        <v>10</v>
      </c>
      <c r="Q209" s="1" t="s">
        <v>54</v>
      </c>
      <c r="R209" s="21" t="str">
        <f t="shared" si="10"/>
        <v>Asia</v>
      </c>
      <c r="S209" s="24">
        <v>1</v>
      </c>
      <c r="T209" s="1" t="s">
        <v>55</v>
      </c>
      <c r="V209" s="1" t="s">
        <v>101</v>
      </c>
      <c r="X209" s="1">
        <v>1</v>
      </c>
      <c r="Y209" s="29" t="s">
        <v>156</v>
      </c>
      <c r="AA209" s="1" t="s">
        <v>83</v>
      </c>
      <c r="AC209" s="1" t="s">
        <v>108</v>
      </c>
      <c r="AE209" s="32">
        <v>5</v>
      </c>
      <c r="AF209" s="1" t="s">
        <v>1039</v>
      </c>
      <c r="AG209" s="29" t="s">
        <v>86</v>
      </c>
      <c r="AL209" s="1" t="s">
        <v>33</v>
      </c>
      <c r="AP209" s="1" t="s">
        <v>37</v>
      </c>
      <c r="AZ209" s="1" t="s">
        <v>77</v>
      </c>
      <c r="BB209" s="1">
        <v>10</v>
      </c>
      <c r="BC209" s="1" t="s">
        <v>1040</v>
      </c>
      <c r="BD209" s="1" t="s">
        <v>1041</v>
      </c>
    </row>
    <row r="210" spans="1:57" ht="13" x14ac:dyDescent="0.15">
      <c r="A210" s="1">
        <v>205</v>
      </c>
      <c r="B210" s="1">
        <v>205</v>
      </c>
      <c r="C210" s="1">
        <v>205</v>
      </c>
      <c r="D210" s="1" t="s">
        <v>2</v>
      </c>
      <c r="E210" s="1" t="s">
        <v>3</v>
      </c>
      <c r="H210" s="1" t="s">
        <v>6</v>
      </c>
      <c r="J210" s="2">
        <v>28682</v>
      </c>
      <c r="K210" s="34">
        <f t="shared" si="11"/>
        <v>43157</v>
      </c>
      <c r="L210" s="18">
        <f t="shared" si="9"/>
        <v>39</v>
      </c>
      <c r="M210" s="1">
        <v>8</v>
      </c>
      <c r="N210" s="1">
        <v>30</v>
      </c>
      <c r="O210" s="1">
        <v>9</v>
      </c>
      <c r="P210" s="40">
        <v>10</v>
      </c>
      <c r="Q210" s="1" t="s">
        <v>123</v>
      </c>
      <c r="R210" s="21" t="str">
        <f t="shared" si="10"/>
        <v>North &amp; South America</v>
      </c>
      <c r="S210" s="24">
        <v>0</v>
      </c>
      <c r="T210" s="1" t="s">
        <v>55</v>
      </c>
      <c r="V210" s="1" t="s">
        <v>106</v>
      </c>
      <c r="X210" s="1">
        <v>1</v>
      </c>
      <c r="Y210" s="29" t="s">
        <v>213</v>
      </c>
      <c r="AA210" s="1" t="s">
        <v>83</v>
      </c>
      <c r="AC210" s="1" t="s">
        <v>94</v>
      </c>
      <c r="AE210" s="32">
        <v>10</v>
      </c>
      <c r="AF210" s="1" t="s">
        <v>1042</v>
      </c>
      <c r="AG210" s="29" t="s">
        <v>86</v>
      </c>
      <c r="AK210" s="1" t="s">
        <v>32</v>
      </c>
      <c r="AR210" s="1" t="s">
        <v>75</v>
      </c>
      <c r="AU210" s="1" t="s">
        <v>1043</v>
      </c>
      <c r="AW210" s="1" t="s">
        <v>1044</v>
      </c>
      <c r="AX210" s="40">
        <v>4</v>
      </c>
      <c r="AY210" s="1" t="s">
        <v>1045</v>
      </c>
      <c r="AZ210" s="1" t="s">
        <v>77</v>
      </c>
      <c r="BB210" s="1">
        <v>9</v>
      </c>
      <c r="BC210" s="1" t="s">
        <v>1046</v>
      </c>
      <c r="BE210" s="1" t="s">
        <v>1047</v>
      </c>
    </row>
    <row r="211" spans="1:57" ht="13" x14ac:dyDescent="0.15">
      <c r="A211" s="1">
        <v>206</v>
      </c>
      <c r="B211" s="1">
        <v>206</v>
      </c>
      <c r="C211" s="1">
        <v>206</v>
      </c>
      <c r="D211" s="1" t="s">
        <v>2</v>
      </c>
      <c r="J211" s="2">
        <v>27885</v>
      </c>
      <c r="K211" s="34">
        <f t="shared" si="11"/>
        <v>43157</v>
      </c>
      <c r="L211" s="18">
        <f t="shared" si="9"/>
        <v>41</v>
      </c>
      <c r="M211" s="1">
        <v>6</v>
      </c>
      <c r="N211" s="1">
        <v>60</v>
      </c>
      <c r="O211" s="1">
        <v>6</v>
      </c>
      <c r="P211" s="40">
        <v>10</v>
      </c>
      <c r="Q211" s="1" t="s">
        <v>91</v>
      </c>
      <c r="R211" s="21" t="str">
        <f t="shared" si="10"/>
        <v>Asia</v>
      </c>
      <c r="S211" s="24">
        <v>1</v>
      </c>
      <c r="T211" s="1" t="s">
        <v>100</v>
      </c>
      <c r="V211" s="1" t="s">
        <v>56</v>
      </c>
      <c r="X211" s="1">
        <v>0</v>
      </c>
      <c r="AG211" s="29" t="s">
        <v>61</v>
      </c>
      <c r="AM211" s="1" t="s">
        <v>34</v>
      </c>
      <c r="AQ211" s="1" t="s">
        <v>1048</v>
      </c>
      <c r="AR211" s="1" t="s">
        <v>75</v>
      </c>
      <c r="AT211" s="1">
        <v>5</v>
      </c>
      <c r="AV211" s="1">
        <v>4</v>
      </c>
      <c r="AX211" s="40">
        <v>8</v>
      </c>
      <c r="AY211" s="1" t="s">
        <v>1049</v>
      </c>
      <c r="BA211" s="1" t="s">
        <v>1050</v>
      </c>
      <c r="BB211" s="1">
        <v>9</v>
      </c>
      <c r="BC211" s="1" t="s">
        <v>1051</v>
      </c>
      <c r="BD211" s="1" t="s">
        <v>1052</v>
      </c>
      <c r="BE211" s="1" t="s">
        <v>1053</v>
      </c>
    </row>
    <row r="212" spans="1:57" ht="13" x14ac:dyDescent="0.15">
      <c r="A212" s="1">
        <v>207</v>
      </c>
      <c r="B212" s="1">
        <v>207</v>
      </c>
      <c r="C212" s="1">
        <v>207</v>
      </c>
      <c r="D212" s="1" t="s">
        <v>2</v>
      </c>
      <c r="H212" s="1" t="s">
        <v>6</v>
      </c>
      <c r="J212" s="2">
        <v>29440</v>
      </c>
      <c r="K212" s="34">
        <f t="shared" si="11"/>
        <v>43157</v>
      </c>
      <c r="L212" s="18">
        <f t="shared" si="9"/>
        <v>37</v>
      </c>
      <c r="M212" s="1">
        <v>7</v>
      </c>
      <c r="N212" s="1">
        <v>30</v>
      </c>
      <c r="O212" s="1">
        <v>11</v>
      </c>
      <c r="P212" s="40">
        <v>4</v>
      </c>
      <c r="Q212" s="1" t="s">
        <v>189</v>
      </c>
      <c r="R212" s="21" t="str">
        <f t="shared" si="10"/>
        <v>North &amp; South America</v>
      </c>
      <c r="S212" s="24">
        <v>1</v>
      </c>
      <c r="T212" s="1" t="s">
        <v>81</v>
      </c>
      <c r="W212" s="1" t="s">
        <v>1054</v>
      </c>
      <c r="X212" s="1">
        <v>1</v>
      </c>
      <c r="Y212" s="29" t="s">
        <v>213</v>
      </c>
      <c r="AA212" s="1" t="s">
        <v>93</v>
      </c>
      <c r="AC212" s="1" t="s">
        <v>94</v>
      </c>
      <c r="AE212" s="32">
        <v>11</v>
      </c>
      <c r="AF212" s="1" t="s">
        <v>1055</v>
      </c>
      <c r="AG212" s="29" t="s">
        <v>61</v>
      </c>
      <c r="AL212" s="1" t="s">
        <v>33</v>
      </c>
      <c r="AR212" s="1" t="s">
        <v>75</v>
      </c>
      <c r="AT212" s="1">
        <v>6</v>
      </c>
      <c r="AV212" s="1">
        <v>6</v>
      </c>
      <c r="AX212" s="40">
        <v>30</v>
      </c>
      <c r="AY212" s="1" t="s">
        <v>1056</v>
      </c>
      <c r="AZ212" s="1" t="s">
        <v>77</v>
      </c>
      <c r="BB212" s="1">
        <v>10</v>
      </c>
      <c r="BC212" s="1" t="s">
        <v>1057</v>
      </c>
      <c r="BD212" s="1" t="s">
        <v>1058</v>
      </c>
      <c r="BE212" s="1" t="s">
        <v>1059</v>
      </c>
    </row>
    <row r="213" spans="1:57" ht="13" x14ac:dyDescent="0.15">
      <c r="A213" s="1">
        <v>208</v>
      </c>
      <c r="B213" s="1">
        <v>208</v>
      </c>
      <c r="C213" s="1">
        <v>208</v>
      </c>
      <c r="F213" s="1" t="s">
        <v>4</v>
      </c>
      <c r="J213" s="2">
        <v>29809</v>
      </c>
      <c r="K213" s="34">
        <f t="shared" si="11"/>
        <v>43157</v>
      </c>
      <c r="L213" s="18">
        <f t="shared" si="9"/>
        <v>36</v>
      </c>
      <c r="M213" s="1">
        <v>5</v>
      </c>
      <c r="N213" s="1">
        <v>20</v>
      </c>
      <c r="O213" s="1">
        <v>18</v>
      </c>
      <c r="P213" s="40">
        <v>0</v>
      </c>
      <c r="Q213" s="1" t="s">
        <v>303</v>
      </c>
      <c r="R213" s="21" t="str">
        <f t="shared" si="10"/>
        <v>Europe</v>
      </c>
      <c r="S213" s="24">
        <v>1</v>
      </c>
      <c r="T213" s="1" t="s">
        <v>70</v>
      </c>
      <c r="W213" s="1" t="s">
        <v>1060</v>
      </c>
      <c r="X213" s="1">
        <v>1</v>
      </c>
      <c r="Y213" s="29" t="s">
        <v>406</v>
      </c>
      <c r="AB213" s="1" t="s">
        <v>1061</v>
      </c>
      <c r="AC213" s="1" t="s">
        <v>59</v>
      </c>
      <c r="AE213" s="32">
        <v>15</v>
      </c>
      <c r="AF213" s="1" t="s">
        <v>1062</v>
      </c>
      <c r="AG213" s="29" t="s">
        <v>74</v>
      </c>
      <c r="AJ213" s="1" t="s">
        <v>31</v>
      </c>
      <c r="AN213" s="1" t="s">
        <v>35</v>
      </c>
      <c r="AR213" s="1" t="s">
        <v>62</v>
      </c>
      <c r="AU213" s="1">
        <v>16</v>
      </c>
      <c r="AW213" s="1">
        <v>10</v>
      </c>
      <c r="AX213" s="40">
        <v>2</v>
      </c>
      <c r="AY213" s="1" t="s">
        <v>1063</v>
      </c>
      <c r="AZ213" s="1" t="s">
        <v>66</v>
      </c>
      <c r="BB213" s="1">
        <v>10</v>
      </c>
      <c r="BC213" s="1" t="s">
        <v>1064</v>
      </c>
      <c r="BD213" s="1" t="s">
        <v>1065</v>
      </c>
      <c r="BE213" s="1" t="s">
        <v>1066</v>
      </c>
    </row>
    <row r="214" spans="1:57" ht="13" x14ac:dyDescent="0.15">
      <c r="A214" s="1">
        <v>209</v>
      </c>
      <c r="B214" s="1">
        <v>209</v>
      </c>
      <c r="C214" s="1">
        <v>209</v>
      </c>
      <c r="E214" s="1" t="s">
        <v>3</v>
      </c>
      <c r="J214" s="2">
        <v>43048</v>
      </c>
      <c r="K214" s="34">
        <f t="shared" si="11"/>
        <v>43157</v>
      </c>
      <c r="L214" s="18">
        <f t="shared" si="9"/>
        <v>0</v>
      </c>
      <c r="M214" s="1">
        <v>7</v>
      </c>
      <c r="N214" s="1">
        <v>120</v>
      </c>
      <c r="O214" s="1">
        <v>12</v>
      </c>
      <c r="P214" s="40">
        <v>15</v>
      </c>
      <c r="Q214" s="1" t="s">
        <v>189</v>
      </c>
      <c r="R214" s="21" t="str">
        <f t="shared" si="10"/>
        <v>North &amp; South America</v>
      </c>
      <c r="S214" s="24">
        <v>1</v>
      </c>
      <c r="T214" s="1" t="s">
        <v>70</v>
      </c>
      <c r="V214" s="1" t="s">
        <v>101</v>
      </c>
      <c r="X214" s="1">
        <v>1</v>
      </c>
      <c r="Y214" s="29" t="s">
        <v>156</v>
      </c>
      <c r="AA214" s="1" t="s">
        <v>349</v>
      </c>
      <c r="AC214" s="1" t="s">
        <v>94</v>
      </c>
      <c r="AE214" s="32">
        <v>2</v>
      </c>
      <c r="AF214" s="1" t="s">
        <v>166</v>
      </c>
      <c r="AG214" s="29" t="s">
        <v>61</v>
      </c>
      <c r="AL214" s="1" t="s">
        <v>33</v>
      </c>
      <c r="AR214" s="1" t="s">
        <v>75</v>
      </c>
      <c r="AU214" s="1">
        <v>8</v>
      </c>
      <c r="AV214" s="1">
        <v>6</v>
      </c>
      <c r="AX214" s="40">
        <v>10</v>
      </c>
      <c r="AY214" s="1" t="s">
        <v>1067</v>
      </c>
      <c r="AZ214" s="1" t="s">
        <v>66</v>
      </c>
      <c r="BB214" s="1">
        <v>8</v>
      </c>
      <c r="BC214" s="1" t="s">
        <v>1068</v>
      </c>
      <c r="BD214" s="1" t="s">
        <v>1069</v>
      </c>
      <c r="BE214" s="1" t="s">
        <v>318</v>
      </c>
    </row>
    <row r="215" spans="1:57" ht="13" x14ac:dyDescent="0.15">
      <c r="A215" s="1">
        <v>210</v>
      </c>
      <c r="B215" s="1">
        <v>210</v>
      </c>
      <c r="C215" s="1">
        <v>210</v>
      </c>
      <c r="D215" s="1" t="s">
        <v>2</v>
      </c>
      <c r="J215" s="2">
        <v>32706</v>
      </c>
      <c r="K215" s="34">
        <f t="shared" si="11"/>
        <v>43157</v>
      </c>
      <c r="L215" s="18">
        <f t="shared" si="9"/>
        <v>28</v>
      </c>
      <c r="M215" s="1">
        <v>6</v>
      </c>
      <c r="N215" s="1">
        <v>120</v>
      </c>
      <c r="O215" s="1">
        <v>10</v>
      </c>
      <c r="P215" s="40">
        <v>5</v>
      </c>
      <c r="Q215" s="1" t="s">
        <v>69</v>
      </c>
      <c r="R215" s="21" t="str">
        <f t="shared" si="10"/>
        <v>North &amp; South America</v>
      </c>
      <c r="S215" s="24">
        <v>0</v>
      </c>
      <c r="T215" s="1" t="s">
        <v>81</v>
      </c>
      <c r="V215" s="1" t="s">
        <v>106</v>
      </c>
      <c r="X215" s="1">
        <v>1</v>
      </c>
      <c r="Y215" s="29" t="s">
        <v>213</v>
      </c>
      <c r="AA215" s="1" t="s">
        <v>113</v>
      </c>
      <c r="AC215" s="1" t="s">
        <v>94</v>
      </c>
      <c r="AE215" s="32">
        <v>5</v>
      </c>
      <c r="AF215" s="1" t="s">
        <v>1070</v>
      </c>
      <c r="AG215" s="29" t="s">
        <v>362</v>
      </c>
      <c r="AL215" s="1" t="s">
        <v>33</v>
      </c>
      <c r="AR215" s="1" t="s">
        <v>87</v>
      </c>
      <c r="AT215" s="1">
        <v>5</v>
      </c>
      <c r="AV215" s="1">
        <v>5</v>
      </c>
      <c r="AX215" s="40">
        <v>3</v>
      </c>
      <c r="AY215" s="1" t="s">
        <v>1071</v>
      </c>
      <c r="AZ215" s="1" t="s">
        <v>77</v>
      </c>
      <c r="BB215" s="1">
        <v>9</v>
      </c>
      <c r="BC215" s="1" t="s">
        <v>1072</v>
      </c>
    </row>
    <row r="216" spans="1:57" ht="13" x14ac:dyDescent="0.15">
      <c r="A216" s="1">
        <v>211</v>
      </c>
      <c r="B216" s="1">
        <v>211</v>
      </c>
      <c r="C216" s="1">
        <v>211</v>
      </c>
      <c r="D216" s="1" t="s">
        <v>2</v>
      </c>
      <c r="J216" s="2">
        <v>31548</v>
      </c>
      <c r="K216" s="34">
        <f t="shared" si="11"/>
        <v>43157</v>
      </c>
      <c r="L216" s="18">
        <f t="shared" si="9"/>
        <v>31</v>
      </c>
      <c r="M216" s="1">
        <v>5</v>
      </c>
      <c r="N216" s="1">
        <v>360</v>
      </c>
      <c r="O216" s="1">
        <v>8</v>
      </c>
      <c r="P216" s="40">
        <v>1</v>
      </c>
      <c r="Q216" s="1" t="s">
        <v>69</v>
      </c>
      <c r="R216" s="21" t="str">
        <f t="shared" si="10"/>
        <v>North &amp; South America</v>
      </c>
      <c r="S216" s="24">
        <v>1</v>
      </c>
      <c r="T216" s="1" t="s">
        <v>100</v>
      </c>
      <c r="V216" s="1" t="s">
        <v>101</v>
      </c>
      <c r="X216" s="1">
        <v>0</v>
      </c>
      <c r="AG216" s="29" t="s">
        <v>61</v>
      </c>
      <c r="AP216" s="1" t="s">
        <v>37</v>
      </c>
      <c r="AZ216" s="1" t="s">
        <v>66</v>
      </c>
      <c r="BB216" s="1">
        <v>10</v>
      </c>
      <c r="BC216" s="1" t="s">
        <v>1073</v>
      </c>
      <c r="BD216" s="1" t="s">
        <v>341</v>
      </c>
    </row>
    <row r="217" spans="1:57" ht="13" x14ac:dyDescent="0.15">
      <c r="A217" s="1">
        <v>212</v>
      </c>
      <c r="B217" s="1">
        <v>212</v>
      </c>
      <c r="C217" s="1">
        <v>212</v>
      </c>
      <c r="D217" s="1" t="s">
        <v>2</v>
      </c>
      <c r="E217" s="1" t="s">
        <v>3</v>
      </c>
      <c r="I217" s="1" t="s">
        <v>1074</v>
      </c>
      <c r="J217" s="2">
        <v>32020</v>
      </c>
      <c r="K217" s="34">
        <f t="shared" si="11"/>
        <v>43157</v>
      </c>
      <c r="L217" s="18">
        <f t="shared" si="9"/>
        <v>30</v>
      </c>
      <c r="M217" s="1">
        <v>5</v>
      </c>
      <c r="N217" s="1">
        <v>120</v>
      </c>
      <c r="O217" s="1">
        <v>8</v>
      </c>
      <c r="P217" s="40">
        <v>10</v>
      </c>
      <c r="Q217" s="1" t="s">
        <v>91</v>
      </c>
      <c r="R217" s="21" t="str">
        <f t="shared" si="10"/>
        <v>Asia</v>
      </c>
      <c r="S217" s="24">
        <v>1</v>
      </c>
      <c r="T217" s="1" t="s">
        <v>388</v>
      </c>
      <c r="V217" s="1" t="s">
        <v>56</v>
      </c>
      <c r="X217" s="1">
        <v>1</v>
      </c>
      <c r="Y217" s="29" t="s">
        <v>464</v>
      </c>
      <c r="AA217" s="1" t="s">
        <v>58</v>
      </c>
      <c r="AD217" s="1" t="s">
        <v>1075</v>
      </c>
      <c r="AE217" s="32">
        <v>5</v>
      </c>
      <c r="AF217" s="1" t="s">
        <v>1076</v>
      </c>
      <c r="AG217" s="29" t="s">
        <v>86</v>
      </c>
      <c r="AM217" s="1" t="s">
        <v>34</v>
      </c>
      <c r="AR217" s="1" t="s">
        <v>1077</v>
      </c>
      <c r="AT217" s="1">
        <v>6</v>
      </c>
      <c r="AV217" s="1">
        <v>3</v>
      </c>
      <c r="AX217" s="40">
        <v>6</v>
      </c>
      <c r="AY217" s="1" t="s">
        <v>1078</v>
      </c>
      <c r="AZ217" s="1" t="s">
        <v>77</v>
      </c>
      <c r="BB217" s="1">
        <v>10</v>
      </c>
      <c r="BC217" s="1" t="s">
        <v>1079</v>
      </c>
      <c r="BD217" s="1" t="s">
        <v>1080</v>
      </c>
      <c r="BE217" s="1" t="s">
        <v>1081</v>
      </c>
    </row>
    <row r="218" spans="1:57" ht="13" x14ac:dyDescent="0.15">
      <c r="A218" s="1">
        <v>213</v>
      </c>
      <c r="B218" s="1">
        <v>213</v>
      </c>
      <c r="C218" s="1">
        <v>213</v>
      </c>
      <c r="D218" s="1" t="s">
        <v>2</v>
      </c>
      <c r="G218" s="1" t="s">
        <v>5</v>
      </c>
      <c r="H218" s="1" t="s">
        <v>6</v>
      </c>
      <c r="J218" s="2">
        <v>33934</v>
      </c>
      <c r="K218" s="34">
        <f t="shared" si="11"/>
        <v>43157</v>
      </c>
      <c r="L218" s="18">
        <f t="shared" si="9"/>
        <v>25</v>
      </c>
      <c r="M218" s="1">
        <v>6</v>
      </c>
      <c r="N218" s="1">
        <v>40</v>
      </c>
      <c r="O218" s="1">
        <v>5</v>
      </c>
      <c r="P218" s="40">
        <v>20</v>
      </c>
      <c r="Q218" s="1" t="s">
        <v>99</v>
      </c>
      <c r="R218" s="21" t="str">
        <f t="shared" si="10"/>
        <v>Asia</v>
      </c>
      <c r="S218" s="24">
        <v>1</v>
      </c>
      <c r="T218" s="1" t="s">
        <v>55</v>
      </c>
      <c r="V218" s="1" t="s">
        <v>106</v>
      </c>
      <c r="X218" s="1">
        <v>1</v>
      </c>
      <c r="Y218" s="29" t="s">
        <v>213</v>
      </c>
      <c r="AA218" s="1" t="s">
        <v>83</v>
      </c>
      <c r="AC218" s="1" t="s">
        <v>94</v>
      </c>
      <c r="AE218" s="32">
        <v>2</v>
      </c>
      <c r="AF218" s="1" t="s">
        <v>1082</v>
      </c>
      <c r="AG218" s="29" t="s">
        <v>61</v>
      </c>
      <c r="AM218" s="1" t="s">
        <v>34</v>
      </c>
      <c r="AR218" s="1" t="s">
        <v>62</v>
      </c>
      <c r="AT218" s="1">
        <v>5</v>
      </c>
      <c r="AV218" s="1">
        <v>5</v>
      </c>
      <c r="AX218" s="40">
        <v>30</v>
      </c>
      <c r="AY218" s="1" t="s">
        <v>1083</v>
      </c>
      <c r="BA218" s="1" t="s">
        <v>1084</v>
      </c>
      <c r="BB218" s="1">
        <v>10</v>
      </c>
      <c r="BC218" s="1" t="s">
        <v>1085</v>
      </c>
      <c r="BD218" s="1" t="s">
        <v>1086</v>
      </c>
    </row>
    <row r="219" spans="1:57" ht="13" x14ac:dyDescent="0.15">
      <c r="A219" s="1">
        <v>214</v>
      </c>
      <c r="B219" s="1">
        <v>214</v>
      </c>
      <c r="C219" s="1">
        <v>214</v>
      </c>
      <c r="D219" s="1" t="s">
        <v>2</v>
      </c>
      <c r="E219" s="1" t="s">
        <v>3</v>
      </c>
      <c r="F219" s="1" t="s">
        <v>4</v>
      </c>
      <c r="K219" s="34">
        <f t="shared" si="11"/>
        <v>43157</v>
      </c>
      <c r="L219" s="18"/>
      <c r="M219" s="1">
        <v>7</v>
      </c>
      <c r="N219" s="1">
        <v>40</v>
      </c>
      <c r="O219" s="1">
        <v>8</v>
      </c>
      <c r="P219" s="40">
        <v>3</v>
      </c>
      <c r="Q219" s="1" t="s">
        <v>69</v>
      </c>
      <c r="R219" s="21" t="str">
        <f t="shared" si="10"/>
        <v>North &amp; South America</v>
      </c>
      <c r="S219" s="24">
        <v>0</v>
      </c>
      <c r="T219" s="1" t="s">
        <v>70</v>
      </c>
      <c r="V219" s="1" t="s">
        <v>106</v>
      </c>
      <c r="X219" s="1">
        <v>0</v>
      </c>
      <c r="AG219" s="29" t="s">
        <v>86</v>
      </c>
      <c r="AK219" s="1" t="s">
        <v>32</v>
      </c>
      <c r="AR219" s="1" t="s">
        <v>87</v>
      </c>
      <c r="AT219" s="1">
        <v>6</v>
      </c>
      <c r="AW219" s="1">
        <v>30</v>
      </c>
      <c r="AX219" s="40">
        <v>500</v>
      </c>
      <c r="AY219" s="1" t="s">
        <v>1087</v>
      </c>
      <c r="AZ219" s="1" t="s">
        <v>192</v>
      </c>
      <c r="BB219" s="1">
        <v>7</v>
      </c>
      <c r="BC219" s="1" t="s">
        <v>1088</v>
      </c>
      <c r="BD219" s="1" t="s">
        <v>1089</v>
      </c>
    </row>
    <row r="220" spans="1:57" ht="13" x14ac:dyDescent="0.15">
      <c r="A220" s="1">
        <v>215</v>
      </c>
      <c r="B220" s="1">
        <v>215</v>
      </c>
      <c r="C220" s="1">
        <v>215</v>
      </c>
      <c r="H220" s="1" t="s">
        <v>6</v>
      </c>
      <c r="J220" s="2">
        <v>32965</v>
      </c>
      <c r="K220" s="34">
        <f t="shared" si="11"/>
        <v>43157</v>
      </c>
      <c r="L220" s="18">
        <f t="shared" si="9"/>
        <v>27</v>
      </c>
      <c r="M220" s="1">
        <v>7</v>
      </c>
      <c r="N220" s="1">
        <v>15</v>
      </c>
      <c r="O220" s="1">
        <v>8</v>
      </c>
      <c r="P220" s="40">
        <v>1</v>
      </c>
      <c r="Q220" s="1" t="s">
        <v>135</v>
      </c>
      <c r="R220" s="21" t="str">
        <f t="shared" si="10"/>
        <v>Europe</v>
      </c>
      <c r="S220" s="24">
        <v>0</v>
      </c>
      <c r="T220" s="1" t="s">
        <v>388</v>
      </c>
      <c r="V220" s="1" t="s">
        <v>106</v>
      </c>
      <c r="X220" s="1">
        <v>1</v>
      </c>
      <c r="Y220" s="29" t="s">
        <v>213</v>
      </c>
      <c r="AA220" s="1" t="s">
        <v>58</v>
      </c>
      <c r="AC220" s="1" t="s">
        <v>94</v>
      </c>
      <c r="AE220" s="32">
        <v>7</v>
      </c>
      <c r="AF220" s="1" t="s">
        <v>1090</v>
      </c>
      <c r="AG220" s="29" t="s">
        <v>86</v>
      </c>
      <c r="AL220" s="1" t="s">
        <v>33</v>
      </c>
      <c r="AR220" s="1" t="s">
        <v>87</v>
      </c>
      <c r="AT220" s="1">
        <v>5</v>
      </c>
      <c r="AV220" s="1">
        <v>3</v>
      </c>
      <c r="AX220" s="40">
        <v>12</v>
      </c>
      <c r="AY220" s="1" t="s">
        <v>1091</v>
      </c>
      <c r="AZ220" s="1" t="s">
        <v>66</v>
      </c>
      <c r="BB220" s="1">
        <v>10</v>
      </c>
      <c r="BC220" s="1" t="s">
        <v>1092</v>
      </c>
      <c r="BD220" s="1" t="s">
        <v>1093</v>
      </c>
      <c r="BE220" s="1" t="s">
        <v>1094</v>
      </c>
    </row>
    <row r="221" spans="1:57" ht="13" x14ac:dyDescent="0.15">
      <c r="A221" s="1">
        <v>216</v>
      </c>
      <c r="B221" s="1">
        <v>216</v>
      </c>
      <c r="C221" s="1">
        <v>216</v>
      </c>
      <c r="H221" s="1" t="s">
        <v>6</v>
      </c>
      <c r="J221" s="2">
        <v>30084</v>
      </c>
      <c r="K221" s="34">
        <f t="shared" si="11"/>
        <v>43157</v>
      </c>
      <c r="L221" s="18">
        <f t="shared" si="9"/>
        <v>35</v>
      </c>
      <c r="M221" s="1">
        <v>7</v>
      </c>
      <c r="N221" s="1">
        <v>60</v>
      </c>
      <c r="O221" s="1">
        <v>7</v>
      </c>
      <c r="P221" s="40">
        <v>0</v>
      </c>
      <c r="Q221" s="1" t="s">
        <v>69</v>
      </c>
      <c r="R221" s="21" t="str">
        <f t="shared" si="10"/>
        <v>North &amp; South America</v>
      </c>
      <c r="S221" s="24">
        <v>1</v>
      </c>
      <c r="T221" s="1" t="s">
        <v>124</v>
      </c>
      <c r="V221" s="1" t="s">
        <v>106</v>
      </c>
      <c r="X221" s="1">
        <v>1</v>
      </c>
      <c r="Y221" s="29" t="s">
        <v>31</v>
      </c>
      <c r="AA221" s="1" t="s">
        <v>349</v>
      </c>
      <c r="AC221" s="1" t="s">
        <v>220</v>
      </c>
      <c r="AE221" s="32">
        <v>7</v>
      </c>
      <c r="AF221" s="1" t="s">
        <v>1095</v>
      </c>
      <c r="AG221" s="29" t="s">
        <v>86</v>
      </c>
      <c r="AM221" s="1" t="s">
        <v>34</v>
      </c>
      <c r="AR221" s="1" t="s">
        <v>75</v>
      </c>
      <c r="AU221" s="1">
        <v>10</v>
      </c>
      <c r="AW221" s="1">
        <v>10</v>
      </c>
      <c r="AX221" s="40">
        <v>15</v>
      </c>
      <c r="AY221" s="1" t="s">
        <v>1096</v>
      </c>
      <c r="AZ221" s="1" t="s">
        <v>77</v>
      </c>
      <c r="BB221" s="1">
        <v>9</v>
      </c>
      <c r="BC221" s="1" t="s">
        <v>1097</v>
      </c>
      <c r="BD221" s="1" t="s">
        <v>1098</v>
      </c>
    </row>
    <row r="222" spans="1:57" ht="13" x14ac:dyDescent="0.15">
      <c r="A222" s="1">
        <v>217</v>
      </c>
      <c r="B222" s="1">
        <v>217</v>
      </c>
      <c r="C222" s="1">
        <v>217</v>
      </c>
      <c r="D222" s="1" t="s">
        <v>2</v>
      </c>
      <c r="K222" s="34">
        <f t="shared" si="11"/>
        <v>43157</v>
      </c>
      <c r="L222" s="18"/>
      <c r="M222" s="1">
        <v>7</v>
      </c>
      <c r="N222" s="1">
        <v>180</v>
      </c>
      <c r="O222" s="1">
        <v>7</v>
      </c>
      <c r="P222" s="40">
        <v>2</v>
      </c>
      <c r="Q222" s="1" t="s">
        <v>225</v>
      </c>
      <c r="R222" s="21" t="str">
        <f t="shared" si="10"/>
        <v>Russia</v>
      </c>
      <c r="S222" s="24">
        <v>0</v>
      </c>
      <c r="T222" s="1" t="s">
        <v>100</v>
      </c>
      <c r="W222" s="1" t="s">
        <v>1099</v>
      </c>
      <c r="X222" s="1">
        <v>0</v>
      </c>
      <c r="AG222" s="29" t="s">
        <v>86</v>
      </c>
      <c r="AH222" s="1" t="s">
        <v>29</v>
      </c>
      <c r="AJ222" s="1" t="s">
        <v>31</v>
      </c>
      <c r="AM222" s="1" t="s">
        <v>34</v>
      </c>
      <c r="AR222" s="1" t="s">
        <v>75</v>
      </c>
      <c r="AU222" s="1">
        <v>10</v>
      </c>
      <c r="AW222" s="1">
        <v>10</v>
      </c>
      <c r="AX222" s="40">
        <v>8</v>
      </c>
      <c r="AY222" s="1" t="s">
        <v>1100</v>
      </c>
      <c r="AZ222" s="1" t="s">
        <v>77</v>
      </c>
      <c r="BB222" s="1">
        <v>6</v>
      </c>
      <c r="BC222" s="1" t="s">
        <v>1101</v>
      </c>
      <c r="BD222" s="1" t="s">
        <v>1102</v>
      </c>
      <c r="BE222" s="1" t="s">
        <v>1103</v>
      </c>
    </row>
    <row r="223" spans="1:57" ht="13" x14ac:dyDescent="0.15">
      <c r="A223" s="1">
        <v>218</v>
      </c>
      <c r="B223" s="1">
        <v>218</v>
      </c>
      <c r="C223" s="1">
        <v>218</v>
      </c>
      <c r="E223" s="1" t="s">
        <v>3</v>
      </c>
      <c r="H223" s="1" t="s">
        <v>6</v>
      </c>
      <c r="J223" s="2">
        <v>24370</v>
      </c>
      <c r="K223" s="34">
        <f t="shared" si="11"/>
        <v>43157</v>
      </c>
      <c r="L223" s="18">
        <f t="shared" si="9"/>
        <v>51</v>
      </c>
      <c r="M223" s="1">
        <v>7</v>
      </c>
      <c r="N223" s="1">
        <v>30</v>
      </c>
      <c r="O223" s="1">
        <v>10</v>
      </c>
      <c r="P223" s="40">
        <v>16</v>
      </c>
      <c r="Q223" s="1" t="s">
        <v>99</v>
      </c>
      <c r="R223" s="21" t="str">
        <f t="shared" si="10"/>
        <v>Asia</v>
      </c>
      <c r="S223" s="24">
        <v>1</v>
      </c>
      <c r="T223" s="1" t="s">
        <v>124</v>
      </c>
      <c r="V223" s="1" t="s">
        <v>101</v>
      </c>
      <c r="X223" s="1">
        <v>1</v>
      </c>
      <c r="Y223" s="29" t="s">
        <v>143</v>
      </c>
      <c r="AA223" s="1" t="s">
        <v>144</v>
      </c>
      <c r="AC223" s="1" t="s">
        <v>297</v>
      </c>
      <c r="AE223" s="32">
        <v>27</v>
      </c>
      <c r="AF223" s="1" t="s">
        <v>1104</v>
      </c>
      <c r="AG223" s="29" t="s">
        <v>86</v>
      </c>
      <c r="AM223" s="1" t="s">
        <v>34</v>
      </c>
      <c r="AR223" s="1" t="s">
        <v>62</v>
      </c>
      <c r="AT223" s="1">
        <v>5</v>
      </c>
      <c r="AV223" s="1">
        <v>3</v>
      </c>
      <c r="AX223" s="40">
        <v>8</v>
      </c>
      <c r="AY223" s="1" t="s">
        <v>1105</v>
      </c>
      <c r="BA223" s="1" t="s">
        <v>1106</v>
      </c>
      <c r="BB223" s="1">
        <v>8</v>
      </c>
      <c r="BC223" s="1" t="s">
        <v>1107</v>
      </c>
      <c r="BE223" s="1" t="s">
        <v>1108</v>
      </c>
    </row>
    <row r="224" spans="1:57" ht="13" x14ac:dyDescent="0.15">
      <c r="A224" s="1">
        <v>219</v>
      </c>
      <c r="B224" s="1">
        <v>219</v>
      </c>
      <c r="C224" s="1">
        <v>219</v>
      </c>
      <c r="D224" s="1" t="s">
        <v>2</v>
      </c>
      <c r="H224" s="1" t="s">
        <v>6</v>
      </c>
      <c r="J224" s="2">
        <v>33182</v>
      </c>
      <c r="K224" s="34">
        <f t="shared" si="11"/>
        <v>43157</v>
      </c>
      <c r="L224" s="18">
        <f t="shared" si="9"/>
        <v>27</v>
      </c>
      <c r="M224" s="1">
        <v>7</v>
      </c>
      <c r="N224" s="1">
        <v>60</v>
      </c>
      <c r="O224" s="1">
        <v>10</v>
      </c>
      <c r="P224" s="40">
        <v>3</v>
      </c>
      <c r="Q224" s="1" t="s">
        <v>303</v>
      </c>
      <c r="R224" s="21" t="str">
        <f t="shared" si="10"/>
        <v>Europe</v>
      </c>
      <c r="S224" s="24">
        <v>0</v>
      </c>
      <c r="T224" s="1" t="s">
        <v>70</v>
      </c>
      <c r="V224" s="1" t="s">
        <v>56</v>
      </c>
      <c r="X224" s="1">
        <v>1</v>
      </c>
      <c r="Y224" s="29" t="s">
        <v>213</v>
      </c>
      <c r="AA224" s="1" t="s">
        <v>83</v>
      </c>
      <c r="AC224" s="1" t="s">
        <v>571</v>
      </c>
      <c r="AE224" s="32">
        <v>2</v>
      </c>
      <c r="AF224" s="1" t="s">
        <v>1109</v>
      </c>
      <c r="AG224" s="29" t="s">
        <v>86</v>
      </c>
      <c r="AL224" s="1" t="s">
        <v>33</v>
      </c>
      <c r="AR224" s="1" t="s">
        <v>87</v>
      </c>
      <c r="AT224" s="1">
        <v>6</v>
      </c>
      <c r="AV224" s="1">
        <v>6</v>
      </c>
      <c r="AX224" s="40">
        <v>6</v>
      </c>
      <c r="AY224" s="1" t="s">
        <v>1110</v>
      </c>
      <c r="AZ224" s="1" t="s">
        <v>66</v>
      </c>
      <c r="BB224" s="1">
        <v>9</v>
      </c>
      <c r="BC224" s="1" t="s">
        <v>1111</v>
      </c>
      <c r="BD224" s="1" t="s">
        <v>1112</v>
      </c>
      <c r="BE224" s="1" t="s">
        <v>1113</v>
      </c>
    </row>
    <row r="225" spans="1:57" ht="13" x14ac:dyDescent="0.15">
      <c r="A225" s="1">
        <v>220</v>
      </c>
      <c r="B225" s="1">
        <v>220</v>
      </c>
      <c r="C225" s="1">
        <v>220</v>
      </c>
      <c r="H225" s="1" t="s">
        <v>6</v>
      </c>
      <c r="J225" s="2">
        <v>28379</v>
      </c>
      <c r="K225" s="34">
        <f t="shared" si="11"/>
        <v>43157</v>
      </c>
      <c r="L225" s="18">
        <f t="shared" si="9"/>
        <v>40</v>
      </c>
      <c r="M225" s="1">
        <v>6</v>
      </c>
      <c r="N225" s="1">
        <v>90</v>
      </c>
      <c r="O225" s="1">
        <v>10</v>
      </c>
      <c r="P225" s="40">
        <v>12</v>
      </c>
      <c r="Q225" s="1" t="s">
        <v>91</v>
      </c>
      <c r="R225" s="21" t="str">
        <f t="shared" si="10"/>
        <v>Asia</v>
      </c>
      <c r="S225" s="24">
        <v>1</v>
      </c>
      <c r="T225" s="1" t="s">
        <v>388</v>
      </c>
      <c r="W225" s="1" t="s">
        <v>1114</v>
      </c>
      <c r="X225" s="1">
        <v>1</v>
      </c>
      <c r="Y225" s="29" t="s">
        <v>7</v>
      </c>
      <c r="AA225" s="1" t="s">
        <v>93</v>
      </c>
      <c r="AC225" s="1" t="s">
        <v>94</v>
      </c>
      <c r="AE225" s="32">
        <v>25</v>
      </c>
      <c r="AF225" s="1" t="s">
        <v>1115</v>
      </c>
      <c r="AG225" s="29" t="s">
        <v>1116</v>
      </c>
      <c r="AM225" s="1" t="s">
        <v>34</v>
      </c>
      <c r="AR225" s="1" t="s">
        <v>62</v>
      </c>
      <c r="AT225" s="1">
        <v>5</v>
      </c>
      <c r="AW225" s="1">
        <v>15</v>
      </c>
      <c r="AX225" s="40">
        <v>50</v>
      </c>
      <c r="AY225" s="1" t="s">
        <v>1117</v>
      </c>
      <c r="AZ225" s="1" t="s">
        <v>77</v>
      </c>
      <c r="BB225" s="1">
        <v>8</v>
      </c>
      <c r="BC225" s="1" t="s">
        <v>1118</v>
      </c>
      <c r="BD225" s="1" t="s">
        <v>1119</v>
      </c>
      <c r="BE225" s="1" t="s">
        <v>1120</v>
      </c>
    </row>
    <row r="226" spans="1:57" ht="13" x14ac:dyDescent="0.15">
      <c r="A226" s="1">
        <v>221</v>
      </c>
      <c r="B226" s="1">
        <v>221</v>
      </c>
      <c r="C226" s="1">
        <v>221</v>
      </c>
      <c r="G226" s="1" t="s">
        <v>5</v>
      </c>
      <c r="H226" s="1" t="s">
        <v>6</v>
      </c>
      <c r="J226" s="2">
        <v>34862</v>
      </c>
      <c r="K226" s="34">
        <f t="shared" si="11"/>
        <v>43157</v>
      </c>
      <c r="L226" s="18">
        <f t="shared" si="9"/>
        <v>22</v>
      </c>
      <c r="M226" s="1">
        <v>8</v>
      </c>
      <c r="N226" s="1">
        <v>100</v>
      </c>
      <c r="O226" s="1">
        <v>6</v>
      </c>
      <c r="P226" s="40">
        <v>6</v>
      </c>
      <c r="Q226" s="1" t="s">
        <v>54</v>
      </c>
      <c r="R226" s="21" t="str">
        <f t="shared" si="10"/>
        <v>Asia</v>
      </c>
      <c r="S226" s="24">
        <v>1</v>
      </c>
      <c r="T226" s="1" t="s">
        <v>70</v>
      </c>
      <c r="V226" s="1" t="s">
        <v>56</v>
      </c>
      <c r="X226" s="1">
        <v>1</v>
      </c>
      <c r="Y226" s="29" t="s">
        <v>1121</v>
      </c>
      <c r="AA226" s="1" t="s">
        <v>83</v>
      </c>
      <c r="AC226" s="1" t="s">
        <v>272</v>
      </c>
      <c r="AE226" s="32">
        <v>1</v>
      </c>
      <c r="AF226" s="1" t="s">
        <v>1122</v>
      </c>
      <c r="AG226" s="29" t="s">
        <v>362</v>
      </c>
      <c r="AM226" s="1" t="s">
        <v>34</v>
      </c>
      <c r="AR226" s="1" t="s">
        <v>75</v>
      </c>
      <c r="AT226" s="1">
        <v>4</v>
      </c>
      <c r="AV226" s="1">
        <v>6</v>
      </c>
      <c r="AX226" s="40">
        <v>30</v>
      </c>
      <c r="AY226" s="1" t="s">
        <v>1123</v>
      </c>
      <c r="AZ226" s="1" t="s">
        <v>77</v>
      </c>
      <c r="BB226" s="1">
        <v>7</v>
      </c>
      <c r="BC226" s="1" t="s">
        <v>1124</v>
      </c>
      <c r="BD226" s="1" t="s">
        <v>197</v>
      </c>
    </row>
    <row r="227" spans="1:57" ht="13" x14ac:dyDescent="0.15">
      <c r="A227" s="1">
        <v>222</v>
      </c>
      <c r="B227" s="1">
        <v>222</v>
      </c>
      <c r="C227" s="1">
        <v>222</v>
      </c>
      <c r="H227" s="1" t="s">
        <v>6</v>
      </c>
      <c r="J227" s="2">
        <v>32966</v>
      </c>
      <c r="K227" s="34">
        <f t="shared" si="11"/>
        <v>43157</v>
      </c>
      <c r="L227" s="18">
        <f t="shared" si="9"/>
        <v>27</v>
      </c>
      <c r="M227" s="1">
        <v>7</v>
      </c>
      <c r="N227" s="1">
        <v>5</v>
      </c>
      <c r="O227" s="1">
        <v>5</v>
      </c>
      <c r="P227" s="40">
        <v>3</v>
      </c>
      <c r="Q227" s="1" t="s">
        <v>99</v>
      </c>
      <c r="R227" s="21" t="str">
        <f t="shared" si="10"/>
        <v>Asia</v>
      </c>
      <c r="S227" s="24">
        <v>0</v>
      </c>
      <c r="T227" s="1" t="s">
        <v>55</v>
      </c>
      <c r="V227" s="1" t="s">
        <v>106</v>
      </c>
      <c r="X227" s="1">
        <v>1</v>
      </c>
      <c r="Y227" s="29" t="s">
        <v>464</v>
      </c>
      <c r="AA227" s="1" t="s">
        <v>83</v>
      </c>
      <c r="AC227" s="1" t="s">
        <v>1125</v>
      </c>
      <c r="AE227" s="32">
        <v>5</v>
      </c>
      <c r="AF227" s="1" t="s">
        <v>1126</v>
      </c>
      <c r="AG227" s="29" t="s">
        <v>86</v>
      </c>
      <c r="AL227" s="1" t="s">
        <v>33</v>
      </c>
      <c r="AR227" s="1" t="s">
        <v>62</v>
      </c>
      <c r="AT227" s="1">
        <v>5</v>
      </c>
      <c r="AV227" s="1">
        <v>4</v>
      </c>
      <c r="AX227" s="40">
        <v>8</v>
      </c>
      <c r="AY227" s="1" t="s">
        <v>1127</v>
      </c>
      <c r="AZ227" s="1" t="s">
        <v>77</v>
      </c>
      <c r="BB227" s="1">
        <v>10</v>
      </c>
      <c r="BC227" s="1" t="s">
        <v>1128</v>
      </c>
      <c r="BD227" s="1" t="s">
        <v>1129</v>
      </c>
      <c r="BE227" s="1" t="s">
        <v>141</v>
      </c>
    </row>
    <row r="228" spans="1:57" ht="13" x14ac:dyDescent="0.15">
      <c r="A228" s="1">
        <v>223</v>
      </c>
      <c r="B228" s="1">
        <v>223</v>
      </c>
      <c r="C228" s="1">
        <v>223</v>
      </c>
      <c r="D228" s="1" t="s">
        <v>2</v>
      </c>
      <c r="E228" s="1" t="s">
        <v>3</v>
      </c>
      <c r="G228" s="1" t="s">
        <v>5</v>
      </c>
      <c r="J228" s="2">
        <v>27861</v>
      </c>
      <c r="K228" s="34">
        <f t="shared" si="11"/>
        <v>43157</v>
      </c>
      <c r="L228" s="18">
        <f t="shared" si="9"/>
        <v>41</v>
      </c>
      <c r="M228" s="1">
        <v>7</v>
      </c>
      <c r="N228" s="1">
        <v>20</v>
      </c>
      <c r="O228" s="1">
        <v>10</v>
      </c>
      <c r="P228" s="40">
        <v>5</v>
      </c>
      <c r="Q228" s="1" t="s">
        <v>335</v>
      </c>
      <c r="R228" s="21" t="str">
        <f t="shared" si="10"/>
        <v>Asia</v>
      </c>
      <c r="S228" s="24">
        <v>1</v>
      </c>
      <c r="T228" s="1" t="s">
        <v>70</v>
      </c>
      <c r="W228" s="1" t="s">
        <v>1130</v>
      </c>
      <c r="X228" s="1">
        <v>1</v>
      </c>
      <c r="Y228" s="29" t="s">
        <v>112</v>
      </c>
      <c r="AA228" s="1" t="s">
        <v>113</v>
      </c>
      <c r="AC228" s="1" t="s">
        <v>94</v>
      </c>
      <c r="AE228" s="32">
        <v>18</v>
      </c>
      <c r="AF228" s="1" t="s">
        <v>1131</v>
      </c>
      <c r="AG228" s="29" t="s">
        <v>1116</v>
      </c>
      <c r="AM228" s="1" t="s">
        <v>34</v>
      </c>
      <c r="AR228" s="1" t="s">
        <v>62</v>
      </c>
      <c r="AT228" s="1">
        <v>5</v>
      </c>
      <c r="AV228" s="1">
        <v>3</v>
      </c>
      <c r="AX228" s="40">
        <v>50</v>
      </c>
      <c r="AY228" s="1" t="s">
        <v>1132</v>
      </c>
      <c r="AZ228" s="1" t="s">
        <v>190</v>
      </c>
      <c r="BB228" s="1">
        <v>10</v>
      </c>
      <c r="BC228" s="1" t="s">
        <v>1133</v>
      </c>
      <c r="BD228" s="1" t="s">
        <v>1134</v>
      </c>
      <c r="BE228" s="1" t="s">
        <v>1135</v>
      </c>
    </row>
    <row r="229" spans="1:57" ht="13" x14ac:dyDescent="0.15">
      <c r="A229" s="1">
        <v>224</v>
      </c>
      <c r="B229" s="1">
        <v>224</v>
      </c>
      <c r="C229" s="1">
        <v>224</v>
      </c>
      <c r="D229" s="1" t="s">
        <v>2</v>
      </c>
      <c r="J229" s="2">
        <v>33281</v>
      </c>
      <c r="K229" s="34">
        <f t="shared" si="11"/>
        <v>43157</v>
      </c>
      <c r="L229" s="18">
        <f t="shared" si="9"/>
        <v>27</v>
      </c>
      <c r="M229" s="1">
        <v>6</v>
      </c>
      <c r="N229" s="1">
        <v>2</v>
      </c>
      <c r="O229" s="1">
        <v>10</v>
      </c>
      <c r="P229" s="40">
        <v>3</v>
      </c>
      <c r="Q229" s="1" t="s">
        <v>335</v>
      </c>
      <c r="R229" s="21" t="str">
        <f t="shared" si="10"/>
        <v>Asia</v>
      </c>
      <c r="S229" s="24">
        <v>0</v>
      </c>
      <c r="T229" s="1" t="s">
        <v>388</v>
      </c>
      <c r="V229" s="1" t="s">
        <v>56</v>
      </c>
      <c r="X229" s="1">
        <v>1</v>
      </c>
      <c r="Y229" s="29" t="s">
        <v>92</v>
      </c>
      <c r="AB229" s="1" t="s">
        <v>1136</v>
      </c>
      <c r="AC229" s="1" t="s">
        <v>94</v>
      </c>
      <c r="AE229" s="32">
        <v>3</v>
      </c>
      <c r="AF229" s="1" t="s">
        <v>1137</v>
      </c>
      <c r="AG229" s="29" t="s">
        <v>362</v>
      </c>
      <c r="AM229" s="1" t="s">
        <v>34</v>
      </c>
      <c r="AR229" s="1" t="s">
        <v>62</v>
      </c>
      <c r="AT229" s="1">
        <v>4</v>
      </c>
      <c r="AW229" s="1">
        <v>8</v>
      </c>
      <c r="AX229" s="40">
        <v>9</v>
      </c>
      <c r="AY229" s="1" t="s">
        <v>1138</v>
      </c>
      <c r="AZ229" s="1" t="s">
        <v>77</v>
      </c>
      <c r="BB229" s="1">
        <v>7</v>
      </c>
      <c r="BC229" s="1" t="s">
        <v>1139</v>
      </c>
    </row>
    <row r="230" spans="1:57" ht="13" x14ac:dyDescent="0.15">
      <c r="A230" s="1">
        <v>225</v>
      </c>
      <c r="B230" s="1">
        <v>225</v>
      </c>
      <c r="C230" s="1">
        <v>225</v>
      </c>
      <c r="E230" s="1" t="s">
        <v>3</v>
      </c>
      <c r="F230" s="1" t="s">
        <v>4</v>
      </c>
      <c r="G230" s="1" t="s">
        <v>5</v>
      </c>
      <c r="J230" s="2">
        <v>34191</v>
      </c>
      <c r="K230" s="34">
        <f t="shared" si="11"/>
        <v>43157</v>
      </c>
      <c r="L230" s="18">
        <f t="shared" si="9"/>
        <v>24</v>
      </c>
      <c r="M230" s="1">
        <v>8</v>
      </c>
      <c r="N230" s="1">
        <v>2</v>
      </c>
      <c r="O230" s="1">
        <v>9</v>
      </c>
      <c r="P230" s="40">
        <v>30</v>
      </c>
      <c r="Q230" s="1" t="s">
        <v>135</v>
      </c>
      <c r="R230" s="21" t="str">
        <f t="shared" si="10"/>
        <v>Europe</v>
      </c>
      <c r="S230" s="24">
        <v>1</v>
      </c>
      <c r="T230" s="1" t="s">
        <v>100</v>
      </c>
      <c r="V230" s="1" t="s">
        <v>101</v>
      </c>
      <c r="X230" s="1">
        <v>0</v>
      </c>
      <c r="AG230" s="29" t="s">
        <v>74</v>
      </c>
      <c r="AK230" s="1" t="s">
        <v>32</v>
      </c>
      <c r="AM230" s="1" t="s">
        <v>34</v>
      </c>
      <c r="AR230" s="1" t="s">
        <v>75</v>
      </c>
      <c r="AT230" s="1">
        <v>6</v>
      </c>
      <c r="AV230" s="1">
        <v>3</v>
      </c>
      <c r="AX230" s="40">
        <v>60</v>
      </c>
      <c r="AY230" s="1" t="s">
        <v>1140</v>
      </c>
      <c r="BA230" s="1" t="s">
        <v>1141</v>
      </c>
      <c r="BB230" s="1">
        <v>10</v>
      </c>
      <c r="BC230" s="1" t="s">
        <v>1142</v>
      </c>
      <c r="BD230" s="1" t="s">
        <v>1143</v>
      </c>
      <c r="BE230" s="1" t="s">
        <v>1144</v>
      </c>
    </row>
    <row r="231" spans="1:57" ht="13" x14ac:dyDescent="0.15">
      <c r="A231" s="1">
        <v>226</v>
      </c>
      <c r="B231" s="1">
        <v>226</v>
      </c>
      <c r="C231" s="1">
        <v>226</v>
      </c>
      <c r="D231" s="1" t="s">
        <v>2</v>
      </c>
      <c r="E231" s="1" t="s">
        <v>3</v>
      </c>
      <c r="H231" s="1" t="s">
        <v>6</v>
      </c>
      <c r="J231" s="2">
        <v>32528</v>
      </c>
      <c r="K231" s="34">
        <f t="shared" si="11"/>
        <v>43157</v>
      </c>
      <c r="L231" s="18">
        <f t="shared" si="9"/>
        <v>29</v>
      </c>
      <c r="M231" s="1">
        <v>6</v>
      </c>
      <c r="N231" s="1">
        <v>10</v>
      </c>
      <c r="O231" s="1">
        <v>8</v>
      </c>
      <c r="P231" s="40">
        <v>12</v>
      </c>
      <c r="Q231" s="1" t="s">
        <v>69</v>
      </c>
      <c r="R231" s="21" t="str">
        <f t="shared" si="10"/>
        <v>North &amp; South America</v>
      </c>
      <c r="S231" s="24">
        <v>1</v>
      </c>
      <c r="T231" s="1" t="s">
        <v>55</v>
      </c>
      <c r="V231" s="1" t="s">
        <v>71</v>
      </c>
      <c r="X231" s="1">
        <v>1</v>
      </c>
      <c r="Y231" s="29" t="s">
        <v>57</v>
      </c>
      <c r="AA231" s="1" t="s">
        <v>83</v>
      </c>
      <c r="AC231" s="1" t="s">
        <v>231</v>
      </c>
      <c r="AE231" s="32">
        <v>4</v>
      </c>
      <c r="AF231" s="1" t="s">
        <v>190</v>
      </c>
      <c r="AG231" s="29" t="s">
        <v>61</v>
      </c>
      <c r="AJ231" s="1" t="s">
        <v>31</v>
      </c>
      <c r="AR231" s="1" t="s">
        <v>1077</v>
      </c>
      <c r="AT231" s="1">
        <v>5</v>
      </c>
      <c r="AV231" s="1">
        <v>2</v>
      </c>
      <c r="AX231" s="40">
        <v>6</v>
      </c>
      <c r="AY231" s="1" t="s">
        <v>1145</v>
      </c>
      <c r="BA231" s="1" t="s">
        <v>1146</v>
      </c>
      <c r="BB231" s="1">
        <v>8</v>
      </c>
      <c r="BC231" s="1" t="s">
        <v>1147</v>
      </c>
      <c r="BE231" s="1" t="s">
        <v>1148</v>
      </c>
    </row>
    <row r="232" spans="1:57" ht="13" x14ac:dyDescent="0.15">
      <c r="A232" s="1">
        <v>227</v>
      </c>
      <c r="B232" s="1">
        <v>227</v>
      </c>
      <c r="C232" s="1">
        <v>227</v>
      </c>
      <c r="E232" s="1" t="s">
        <v>3</v>
      </c>
      <c r="J232" s="2">
        <v>33163</v>
      </c>
      <c r="K232" s="34">
        <f t="shared" si="11"/>
        <v>43157</v>
      </c>
      <c r="L232" s="18">
        <f t="shared" si="9"/>
        <v>27</v>
      </c>
      <c r="M232" s="1">
        <v>6</v>
      </c>
      <c r="N232" s="1">
        <v>0</v>
      </c>
      <c r="O232" s="1">
        <v>8</v>
      </c>
      <c r="P232" s="40">
        <v>5</v>
      </c>
      <c r="Q232" s="1" t="s">
        <v>99</v>
      </c>
      <c r="R232" s="21" t="str">
        <f t="shared" si="10"/>
        <v>Asia</v>
      </c>
      <c r="S232" s="24">
        <v>1</v>
      </c>
      <c r="T232" s="1" t="s">
        <v>55</v>
      </c>
      <c r="W232" s="1" t="s">
        <v>1149</v>
      </c>
      <c r="X232" s="1">
        <v>0</v>
      </c>
      <c r="AG232" s="29" t="s">
        <v>61</v>
      </c>
      <c r="AL232" s="1" t="s">
        <v>33</v>
      </c>
      <c r="AR232" s="1" t="s">
        <v>87</v>
      </c>
      <c r="AT232" s="1">
        <v>4</v>
      </c>
      <c r="AW232" s="1" t="s">
        <v>1150</v>
      </c>
      <c r="AX232" s="40">
        <v>3</v>
      </c>
      <c r="AY232" s="1" t="s">
        <v>1151</v>
      </c>
      <c r="AZ232" s="1" t="s">
        <v>77</v>
      </c>
      <c r="BB232" s="1">
        <v>8</v>
      </c>
      <c r="BC232" s="1" t="s">
        <v>1152</v>
      </c>
      <c r="BD232" s="1" t="s">
        <v>1153</v>
      </c>
      <c r="BE232" s="1" t="s">
        <v>141</v>
      </c>
    </row>
    <row r="233" spans="1:57" ht="13" x14ac:dyDescent="0.15">
      <c r="A233" s="1">
        <v>228</v>
      </c>
      <c r="B233" s="1">
        <v>228</v>
      </c>
      <c r="C233" s="1">
        <v>228</v>
      </c>
      <c r="D233" s="1" t="s">
        <v>2</v>
      </c>
      <c r="E233" s="1" t="s">
        <v>3</v>
      </c>
      <c r="G233" s="1" t="s">
        <v>5</v>
      </c>
      <c r="J233" s="2">
        <v>34165</v>
      </c>
      <c r="K233" s="34">
        <f t="shared" si="11"/>
        <v>43157</v>
      </c>
      <c r="L233" s="18">
        <f t="shared" si="9"/>
        <v>24</v>
      </c>
      <c r="M233" s="1">
        <v>8</v>
      </c>
      <c r="N233" s="1">
        <v>45</v>
      </c>
      <c r="O233" s="1">
        <v>8</v>
      </c>
      <c r="P233" s="40">
        <v>6</v>
      </c>
      <c r="Q233" s="1" t="s">
        <v>335</v>
      </c>
      <c r="R233" s="21" t="str">
        <f t="shared" si="10"/>
        <v>Asia</v>
      </c>
      <c r="S233" s="24">
        <v>0</v>
      </c>
      <c r="T233" s="1" t="s">
        <v>70</v>
      </c>
      <c r="V233" s="1" t="s">
        <v>56</v>
      </c>
      <c r="X233" s="1">
        <v>1</v>
      </c>
      <c r="Y233" s="29" t="s">
        <v>31</v>
      </c>
      <c r="AA233" s="1" t="s">
        <v>83</v>
      </c>
      <c r="AC233" s="1" t="s">
        <v>157</v>
      </c>
      <c r="AE233" s="32">
        <v>1</v>
      </c>
      <c r="AF233" s="1" t="s">
        <v>1154</v>
      </c>
      <c r="AG233" s="29" t="s">
        <v>61</v>
      </c>
      <c r="AJ233" s="1" t="s">
        <v>31</v>
      </c>
      <c r="AR233" s="1" t="s">
        <v>87</v>
      </c>
      <c r="AT233" s="1">
        <v>6</v>
      </c>
      <c r="AV233" s="1">
        <v>5</v>
      </c>
      <c r="AX233" s="40">
        <v>25</v>
      </c>
      <c r="AY233" s="1" t="s">
        <v>1155</v>
      </c>
      <c r="AZ233" s="1" t="s">
        <v>77</v>
      </c>
      <c r="BB233" s="1">
        <v>10</v>
      </c>
      <c r="BC233" s="1" t="s">
        <v>1156</v>
      </c>
      <c r="BD233" s="1" t="s">
        <v>1157</v>
      </c>
    </row>
    <row r="234" spans="1:57" ht="13" x14ac:dyDescent="0.15">
      <c r="A234" s="1">
        <v>229</v>
      </c>
      <c r="B234" s="1">
        <v>229</v>
      </c>
      <c r="C234" s="1">
        <v>229</v>
      </c>
      <c r="D234" s="1" t="s">
        <v>2</v>
      </c>
      <c r="J234" s="2">
        <v>25799</v>
      </c>
      <c r="K234" s="34">
        <f t="shared" si="11"/>
        <v>43157</v>
      </c>
      <c r="L234" s="18">
        <f t="shared" si="9"/>
        <v>47</v>
      </c>
      <c r="M234" s="1">
        <v>7</v>
      </c>
      <c r="N234" s="1">
        <v>60</v>
      </c>
      <c r="O234" s="1">
        <v>8</v>
      </c>
      <c r="P234" s="40">
        <v>5</v>
      </c>
      <c r="Q234" s="1" t="s">
        <v>135</v>
      </c>
      <c r="R234" s="21" t="str">
        <f t="shared" si="10"/>
        <v>Europe</v>
      </c>
      <c r="S234" s="24">
        <v>0</v>
      </c>
      <c r="T234" s="1" t="s">
        <v>100</v>
      </c>
      <c r="V234" s="1" t="s">
        <v>101</v>
      </c>
      <c r="X234" s="1">
        <v>1</v>
      </c>
      <c r="Z234" s="1" t="s">
        <v>1158</v>
      </c>
      <c r="AA234" s="1" t="s">
        <v>83</v>
      </c>
      <c r="AC234" s="1" t="s">
        <v>114</v>
      </c>
      <c r="AE234" s="32">
        <v>15</v>
      </c>
      <c r="AF234" s="1" t="s">
        <v>1159</v>
      </c>
      <c r="AG234" s="29" t="s">
        <v>61</v>
      </c>
      <c r="AJ234" s="1" t="s">
        <v>31</v>
      </c>
      <c r="AR234" s="1" t="s">
        <v>75</v>
      </c>
      <c r="AU234" s="1">
        <v>15</v>
      </c>
      <c r="AV234" s="1">
        <v>5</v>
      </c>
      <c r="AX234" s="40">
        <v>40</v>
      </c>
      <c r="AY234" s="1" t="s">
        <v>1160</v>
      </c>
      <c r="AZ234" s="1" t="s">
        <v>77</v>
      </c>
      <c r="BB234" s="1">
        <v>10</v>
      </c>
      <c r="BC234" s="1" t="s">
        <v>1161</v>
      </c>
      <c r="BD234" s="1" t="s">
        <v>768</v>
      </c>
      <c r="BE234" s="1" t="s">
        <v>768</v>
      </c>
    </row>
    <row r="235" spans="1:57" ht="13" x14ac:dyDescent="0.15">
      <c r="A235" s="1">
        <v>230</v>
      </c>
      <c r="B235" s="1">
        <v>230</v>
      </c>
      <c r="C235" s="1">
        <v>230</v>
      </c>
      <c r="E235" s="1" t="s">
        <v>3</v>
      </c>
      <c r="H235" s="1" t="s">
        <v>6</v>
      </c>
      <c r="J235" s="2">
        <v>28204</v>
      </c>
      <c r="K235" s="34">
        <f t="shared" si="11"/>
        <v>43157</v>
      </c>
      <c r="L235" s="18">
        <f t="shared" si="9"/>
        <v>40</v>
      </c>
      <c r="M235" s="1">
        <v>7</v>
      </c>
      <c r="N235" s="1">
        <v>0</v>
      </c>
      <c r="O235" s="1">
        <v>14</v>
      </c>
      <c r="P235" s="40">
        <v>12</v>
      </c>
      <c r="Q235" s="1" t="s">
        <v>123</v>
      </c>
      <c r="R235" s="21" t="str">
        <f t="shared" si="10"/>
        <v>North &amp; South America</v>
      </c>
      <c r="S235" s="24">
        <v>1</v>
      </c>
      <c r="T235" s="1" t="s">
        <v>70</v>
      </c>
      <c r="V235" s="1" t="s">
        <v>101</v>
      </c>
      <c r="X235" s="1">
        <v>1</v>
      </c>
      <c r="Y235" s="29" t="s">
        <v>31</v>
      </c>
      <c r="AA235" s="1" t="s">
        <v>83</v>
      </c>
      <c r="AC235" s="1" t="s">
        <v>59</v>
      </c>
      <c r="AE235" s="32">
        <v>15</v>
      </c>
      <c r="AF235" s="1" t="s">
        <v>1162</v>
      </c>
      <c r="AG235" s="29" t="s">
        <v>61</v>
      </c>
      <c r="AL235" s="1" t="s">
        <v>33</v>
      </c>
      <c r="AM235" s="1" t="s">
        <v>34</v>
      </c>
      <c r="AN235" s="1" t="s">
        <v>35</v>
      </c>
      <c r="AO235" s="1" t="s">
        <v>36</v>
      </c>
      <c r="AR235" s="1" t="s">
        <v>87</v>
      </c>
      <c r="AT235" s="1">
        <v>2</v>
      </c>
      <c r="AV235" s="1">
        <v>3</v>
      </c>
      <c r="AX235" s="40">
        <v>4</v>
      </c>
      <c r="AY235" s="1" t="s">
        <v>204</v>
      </c>
      <c r="AZ235" s="1" t="s">
        <v>77</v>
      </c>
      <c r="BB235" s="1">
        <v>8</v>
      </c>
      <c r="BC235" s="1" t="s">
        <v>204</v>
      </c>
      <c r="BD235" s="1" t="s">
        <v>204</v>
      </c>
      <c r="BE235" s="1" t="s">
        <v>204</v>
      </c>
    </row>
    <row r="236" spans="1:57" ht="13" x14ac:dyDescent="0.15">
      <c r="A236" s="1">
        <v>231</v>
      </c>
      <c r="B236" s="1">
        <v>231</v>
      </c>
      <c r="C236" s="1">
        <v>231</v>
      </c>
      <c r="D236" s="1" t="s">
        <v>2</v>
      </c>
      <c r="E236" s="1" t="s">
        <v>3</v>
      </c>
      <c r="F236" s="1" t="s">
        <v>4</v>
      </c>
      <c r="H236" s="1" t="s">
        <v>6</v>
      </c>
      <c r="J236" s="2">
        <v>34312</v>
      </c>
      <c r="K236" s="34">
        <f t="shared" si="11"/>
        <v>43157</v>
      </c>
      <c r="L236" s="18">
        <f t="shared" si="9"/>
        <v>24</v>
      </c>
      <c r="M236" s="1">
        <v>8</v>
      </c>
      <c r="N236" s="1">
        <v>120</v>
      </c>
      <c r="O236" s="1">
        <v>15</v>
      </c>
      <c r="P236" s="40">
        <v>2</v>
      </c>
      <c r="Q236" s="1" t="s">
        <v>225</v>
      </c>
      <c r="R236" s="21" t="str">
        <f t="shared" si="10"/>
        <v>Russia</v>
      </c>
      <c r="S236" s="24">
        <v>1</v>
      </c>
      <c r="T236" s="1" t="s">
        <v>81</v>
      </c>
      <c r="V236" s="1" t="s">
        <v>101</v>
      </c>
      <c r="X236" s="1">
        <v>1</v>
      </c>
      <c r="Y236" s="29" t="s">
        <v>213</v>
      </c>
      <c r="AA236" s="1" t="s">
        <v>349</v>
      </c>
      <c r="AD236" s="1" t="s">
        <v>897</v>
      </c>
      <c r="AE236" s="32">
        <v>0</v>
      </c>
      <c r="AF236" s="1" t="s">
        <v>1163</v>
      </c>
      <c r="AG236" s="29" t="s">
        <v>61</v>
      </c>
      <c r="AK236" s="1" t="s">
        <v>32</v>
      </c>
      <c r="AR236" s="1" t="s">
        <v>163</v>
      </c>
      <c r="AT236" s="1">
        <v>6</v>
      </c>
      <c r="AV236" s="1">
        <v>4</v>
      </c>
      <c r="AX236" s="40">
        <v>100</v>
      </c>
      <c r="AY236" s="1" t="s">
        <v>1164</v>
      </c>
      <c r="AZ236" s="1" t="s">
        <v>77</v>
      </c>
      <c r="BB236" s="1">
        <v>10</v>
      </c>
      <c r="BC236" s="1" t="s">
        <v>1165</v>
      </c>
      <c r="BD236" s="1" t="s">
        <v>1166</v>
      </c>
      <c r="BE236" s="1" t="s">
        <v>1167</v>
      </c>
    </row>
    <row r="237" spans="1:57" ht="13" x14ac:dyDescent="0.15">
      <c r="A237" s="1">
        <v>232</v>
      </c>
      <c r="B237" s="1">
        <v>232</v>
      </c>
      <c r="C237" s="1">
        <v>232</v>
      </c>
      <c r="E237" s="1" t="s">
        <v>3</v>
      </c>
      <c r="H237" s="1" t="s">
        <v>6</v>
      </c>
      <c r="J237" s="2">
        <v>33022</v>
      </c>
      <c r="K237" s="34">
        <f t="shared" si="11"/>
        <v>43157</v>
      </c>
      <c r="L237" s="18">
        <f t="shared" si="9"/>
        <v>27</v>
      </c>
      <c r="M237" s="1">
        <v>7</v>
      </c>
      <c r="N237" s="1">
        <v>40</v>
      </c>
      <c r="O237" s="1">
        <v>14</v>
      </c>
      <c r="P237" s="40">
        <v>4</v>
      </c>
      <c r="Q237" s="1" t="s">
        <v>105</v>
      </c>
      <c r="R237" s="21" t="str">
        <f t="shared" si="10"/>
        <v>Europe</v>
      </c>
      <c r="S237" s="24">
        <v>0</v>
      </c>
      <c r="T237" s="1" t="s">
        <v>81</v>
      </c>
      <c r="V237" s="1" t="s">
        <v>106</v>
      </c>
      <c r="X237" s="1">
        <v>1</v>
      </c>
      <c r="Y237" s="29" t="s">
        <v>690</v>
      </c>
      <c r="AA237" s="1" t="s">
        <v>382</v>
      </c>
      <c r="AC237" s="1" t="s">
        <v>94</v>
      </c>
      <c r="AE237" s="32">
        <v>6</v>
      </c>
      <c r="AF237" s="1" t="s">
        <v>1168</v>
      </c>
      <c r="AG237" s="29" t="s">
        <v>61</v>
      </c>
      <c r="AI237" s="1" t="s">
        <v>30</v>
      </c>
      <c r="AR237" s="1" t="s">
        <v>62</v>
      </c>
      <c r="AT237" s="1">
        <v>6</v>
      </c>
      <c r="AV237" s="1">
        <v>2</v>
      </c>
      <c r="AX237" s="40">
        <v>100</v>
      </c>
      <c r="AY237" s="1" t="s">
        <v>1169</v>
      </c>
      <c r="AZ237" s="1" t="s">
        <v>66</v>
      </c>
      <c r="BB237" s="1">
        <v>10</v>
      </c>
      <c r="BC237" s="1" t="s">
        <v>1170</v>
      </c>
      <c r="BD237" s="1" t="s">
        <v>1171</v>
      </c>
      <c r="BE237" s="1" t="s">
        <v>1172</v>
      </c>
    </row>
    <row r="238" spans="1:57" ht="13" x14ac:dyDescent="0.15">
      <c r="A238" s="1">
        <v>233</v>
      </c>
      <c r="B238" s="1">
        <v>233</v>
      </c>
      <c r="C238" s="1">
        <v>233</v>
      </c>
      <c r="D238" s="1" t="s">
        <v>2</v>
      </c>
      <c r="E238" s="1" t="s">
        <v>3</v>
      </c>
      <c r="H238" s="1" t="s">
        <v>6</v>
      </c>
      <c r="J238" s="2">
        <v>31533</v>
      </c>
      <c r="K238" s="34">
        <f t="shared" si="11"/>
        <v>43157</v>
      </c>
      <c r="L238" s="18">
        <f t="shared" si="9"/>
        <v>31</v>
      </c>
      <c r="M238" s="1">
        <v>6</v>
      </c>
      <c r="N238" s="1">
        <v>35</v>
      </c>
      <c r="O238" s="1">
        <v>9</v>
      </c>
      <c r="P238" s="40">
        <v>20</v>
      </c>
      <c r="Q238" s="1" t="s">
        <v>189</v>
      </c>
      <c r="R238" s="21" t="str">
        <f t="shared" si="10"/>
        <v>North &amp; South America</v>
      </c>
      <c r="S238" s="24">
        <v>1</v>
      </c>
      <c r="T238" s="1" t="s">
        <v>55</v>
      </c>
      <c r="V238" s="1" t="s">
        <v>101</v>
      </c>
      <c r="X238" s="1">
        <v>1</v>
      </c>
      <c r="Y238" s="29" t="s">
        <v>406</v>
      </c>
      <c r="AA238" s="1" t="s">
        <v>58</v>
      </c>
      <c r="AC238" s="1" t="s">
        <v>94</v>
      </c>
      <c r="AE238" s="32">
        <v>5</v>
      </c>
      <c r="AF238" s="1" t="s">
        <v>1173</v>
      </c>
      <c r="AG238" s="29" t="s">
        <v>86</v>
      </c>
      <c r="AM238" s="1" t="s">
        <v>34</v>
      </c>
      <c r="AR238" s="1" t="s">
        <v>75</v>
      </c>
      <c r="AU238" s="1">
        <v>25</v>
      </c>
      <c r="AW238" s="1">
        <v>30</v>
      </c>
      <c r="AX238" s="40">
        <v>10</v>
      </c>
      <c r="AY238" s="1" t="s">
        <v>1174</v>
      </c>
      <c r="BA238" s="1" t="s">
        <v>1175</v>
      </c>
      <c r="BB238" s="1">
        <v>10</v>
      </c>
      <c r="BC238" s="1" t="s">
        <v>1176</v>
      </c>
      <c r="BD238" s="1" t="s">
        <v>1177</v>
      </c>
      <c r="BE238" s="1" t="s">
        <v>1178</v>
      </c>
    </row>
    <row r="239" spans="1:57" ht="13" x14ac:dyDescent="0.15">
      <c r="A239" s="1">
        <v>234</v>
      </c>
      <c r="B239" s="1">
        <v>234</v>
      </c>
      <c r="C239" s="1">
        <v>234</v>
      </c>
      <c r="E239" s="1" t="s">
        <v>3</v>
      </c>
      <c r="H239" s="1" t="s">
        <v>6</v>
      </c>
      <c r="J239" s="2">
        <v>28969</v>
      </c>
      <c r="K239" s="34">
        <f t="shared" si="11"/>
        <v>43157</v>
      </c>
      <c r="L239" s="18">
        <f t="shared" si="9"/>
        <v>38</v>
      </c>
      <c r="M239" s="1">
        <v>6</v>
      </c>
      <c r="N239" s="1">
        <v>40</v>
      </c>
      <c r="O239" s="1">
        <v>10</v>
      </c>
      <c r="P239" s="40">
        <v>10</v>
      </c>
      <c r="Q239" s="1" t="s">
        <v>189</v>
      </c>
      <c r="R239" s="21" t="str">
        <f t="shared" si="10"/>
        <v>North &amp; South America</v>
      </c>
      <c r="S239" s="24">
        <v>1</v>
      </c>
      <c r="T239" s="1" t="s">
        <v>70</v>
      </c>
      <c r="V239" s="1" t="s">
        <v>101</v>
      </c>
      <c r="X239" s="1">
        <v>1</v>
      </c>
      <c r="Y239" s="29" t="s">
        <v>143</v>
      </c>
      <c r="AA239" s="1" t="s">
        <v>58</v>
      </c>
      <c r="AD239" s="1" t="s">
        <v>897</v>
      </c>
      <c r="AE239" s="32">
        <v>6</v>
      </c>
      <c r="AF239" s="1" t="s">
        <v>156</v>
      </c>
      <c r="AG239" s="29" t="s">
        <v>74</v>
      </c>
      <c r="AM239" s="1" t="s">
        <v>34</v>
      </c>
      <c r="AR239" s="1" t="s">
        <v>62</v>
      </c>
      <c r="AU239" s="1">
        <v>12</v>
      </c>
      <c r="AW239" s="1">
        <v>12</v>
      </c>
      <c r="AX239" s="40">
        <v>4</v>
      </c>
      <c r="AY239" s="1" t="s">
        <v>1179</v>
      </c>
      <c r="AZ239" s="1" t="s">
        <v>77</v>
      </c>
      <c r="BB239" s="1">
        <v>9</v>
      </c>
      <c r="BC239" s="1" t="s">
        <v>1180</v>
      </c>
    </row>
    <row r="240" spans="1:57" ht="13" x14ac:dyDescent="0.15">
      <c r="A240" s="1">
        <v>235</v>
      </c>
      <c r="B240" s="1">
        <v>235</v>
      </c>
      <c r="C240" s="1">
        <v>235</v>
      </c>
      <c r="E240" s="1" t="s">
        <v>3</v>
      </c>
      <c r="J240" s="2">
        <v>31755</v>
      </c>
      <c r="K240" s="34">
        <f t="shared" si="11"/>
        <v>43157</v>
      </c>
      <c r="L240" s="18">
        <f t="shared" si="9"/>
        <v>31</v>
      </c>
      <c r="M240" s="1">
        <v>7</v>
      </c>
      <c r="N240" s="1">
        <v>60</v>
      </c>
      <c r="O240" s="1">
        <v>10</v>
      </c>
      <c r="P240" s="40">
        <v>5</v>
      </c>
      <c r="Q240" s="1" t="s">
        <v>123</v>
      </c>
      <c r="R240" s="21" t="str">
        <f t="shared" si="10"/>
        <v>North &amp; South America</v>
      </c>
      <c r="S240" s="24">
        <v>1</v>
      </c>
      <c r="T240" s="1" t="s">
        <v>100</v>
      </c>
      <c r="V240" s="1" t="s">
        <v>101</v>
      </c>
      <c r="X240" s="1">
        <v>1</v>
      </c>
      <c r="Y240" s="29" t="s">
        <v>32</v>
      </c>
      <c r="AA240" s="1" t="s">
        <v>83</v>
      </c>
      <c r="AC240" s="1" t="s">
        <v>571</v>
      </c>
      <c r="AE240" s="32">
        <v>9</v>
      </c>
      <c r="AF240" s="1" t="s">
        <v>1181</v>
      </c>
      <c r="AG240" s="29" t="s">
        <v>61</v>
      </c>
      <c r="AM240" s="1" t="s">
        <v>34</v>
      </c>
      <c r="AR240" s="1" t="s">
        <v>75</v>
      </c>
      <c r="AT240" s="1">
        <v>5</v>
      </c>
      <c r="AW240" s="1">
        <v>20</v>
      </c>
      <c r="AX240" s="40">
        <v>20</v>
      </c>
      <c r="AY240" s="1" t="s">
        <v>1182</v>
      </c>
      <c r="AZ240" s="1" t="s">
        <v>77</v>
      </c>
      <c r="BB240" s="1">
        <v>9</v>
      </c>
      <c r="BC240" s="1" t="s">
        <v>1183</v>
      </c>
      <c r="BD240" s="1" t="s">
        <v>1184</v>
      </c>
    </row>
    <row r="241" spans="1:57" ht="13" x14ac:dyDescent="0.15">
      <c r="A241" s="1">
        <v>236</v>
      </c>
      <c r="B241" s="1">
        <v>236</v>
      </c>
      <c r="C241" s="1">
        <v>236</v>
      </c>
      <c r="D241" s="1" t="s">
        <v>2</v>
      </c>
      <c r="G241" s="1" t="s">
        <v>5</v>
      </c>
      <c r="H241" s="1" t="s">
        <v>6</v>
      </c>
      <c r="J241" s="2">
        <v>28126</v>
      </c>
      <c r="K241" s="34">
        <f t="shared" si="11"/>
        <v>43157</v>
      </c>
      <c r="L241" s="18">
        <f t="shared" si="9"/>
        <v>41</v>
      </c>
      <c r="M241" s="1">
        <v>6</v>
      </c>
      <c r="N241" s="1">
        <v>40</v>
      </c>
      <c r="O241" s="1">
        <v>4</v>
      </c>
      <c r="P241" s="40">
        <v>5</v>
      </c>
      <c r="Q241" s="1" t="s">
        <v>69</v>
      </c>
      <c r="R241" s="21" t="str">
        <f t="shared" si="10"/>
        <v>North &amp; South America</v>
      </c>
      <c r="S241" s="24">
        <v>1</v>
      </c>
      <c r="T241" s="1" t="s">
        <v>81</v>
      </c>
      <c r="W241" s="1" t="s">
        <v>1185</v>
      </c>
      <c r="X241" s="1">
        <v>1</v>
      </c>
      <c r="Y241" s="29" t="s">
        <v>57</v>
      </c>
      <c r="AA241" s="1" t="s">
        <v>58</v>
      </c>
      <c r="AD241" s="1" t="s">
        <v>1186</v>
      </c>
      <c r="AE241" s="32">
        <v>20</v>
      </c>
      <c r="AF241" s="1" t="s">
        <v>1187</v>
      </c>
      <c r="AG241" s="29" t="s">
        <v>61</v>
      </c>
      <c r="AH241" s="1" t="s">
        <v>29</v>
      </c>
      <c r="AL241" s="1" t="s">
        <v>33</v>
      </c>
      <c r="AQ241" s="1" t="s">
        <v>1188</v>
      </c>
      <c r="AR241" s="1" t="s">
        <v>75</v>
      </c>
      <c r="AT241" s="1">
        <v>6</v>
      </c>
      <c r="AV241" s="1">
        <v>4</v>
      </c>
      <c r="AX241" s="40">
        <v>150</v>
      </c>
      <c r="AY241" s="1" t="s">
        <v>1189</v>
      </c>
      <c r="AZ241" s="1" t="s">
        <v>77</v>
      </c>
      <c r="BB241" s="1">
        <v>10</v>
      </c>
      <c r="BC241" s="1" t="s">
        <v>1190</v>
      </c>
      <c r="BD241" s="1" t="s">
        <v>1191</v>
      </c>
    </row>
    <row r="242" spans="1:57" ht="13" x14ac:dyDescent="0.15">
      <c r="A242" s="1">
        <v>237</v>
      </c>
      <c r="B242" s="1">
        <v>237</v>
      </c>
      <c r="C242" s="1">
        <v>237</v>
      </c>
      <c r="D242" s="1" t="s">
        <v>2</v>
      </c>
      <c r="J242" s="2">
        <v>25050</v>
      </c>
      <c r="K242" s="34">
        <f t="shared" si="11"/>
        <v>43157</v>
      </c>
      <c r="L242" s="18">
        <f t="shared" si="9"/>
        <v>49</v>
      </c>
      <c r="M242" s="1">
        <v>8</v>
      </c>
      <c r="N242" s="1">
        <v>0</v>
      </c>
      <c r="O242" s="1">
        <v>10</v>
      </c>
      <c r="P242" s="40">
        <v>12</v>
      </c>
      <c r="Q242" s="1" t="s">
        <v>335</v>
      </c>
      <c r="R242" s="21" t="str">
        <f t="shared" si="10"/>
        <v>Asia</v>
      </c>
      <c r="S242" s="24">
        <v>0</v>
      </c>
      <c r="T242" s="1" t="s">
        <v>70</v>
      </c>
      <c r="V242" s="1" t="s">
        <v>106</v>
      </c>
      <c r="X242" s="1">
        <v>1</v>
      </c>
      <c r="Y242" s="29" t="s">
        <v>148</v>
      </c>
      <c r="AA242" s="1" t="s">
        <v>83</v>
      </c>
      <c r="AC242" s="1" t="s">
        <v>94</v>
      </c>
      <c r="AE242" s="32">
        <v>1</v>
      </c>
      <c r="AF242" s="1" t="s">
        <v>1192</v>
      </c>
      <c r="AG242" s="29" t="s">
        <v>86</v>
      </c>
      <c r="AJ242" s="1" t="s">
        <v>31</v>
      </c>
      <c r="AR242" s="1" t="s">
        <v>163</v>
      </c>
      <c r="AU242" s="1">
        <v>20</v>
      </c>
      <c r="AW242" s="1">
        <v>10</v>
      </c>
      <c r="AX242" s="40">
        <v>40</v>
      </c>
      <c r="AY242" s="1" t="s">
        <v>1193</v>
      </c>
      <c r="AZ242" s="1" t="s">
        <v>77</v>
      </c>
      <c r="BB242" s="1">
        <v>9</v>
      </c>
      <c r="BC242" s="1" t="s">
        <v>1194</v>
      </c>
      <c r="BE242" s="1" t="s">
        <v>1195</v>
      </c>
    </row>
    <row r="243" spans="1:57" ht="13" x14ac:dyDescent="0.15">
      <c r="A243" s="1">
        <v>238</v>
      </c>
      <c r="B243" s="1">
        <v>238</v>
      </c>
      <c r="C243" s="1">
        <v>238</v>
      </c>
      <c r="D243" s="1" t="s">
        <v>2</v>
      </c>
      <c r="J243" s="2">
        <v>33695</v>
      </c>
      <c r="K243" s="34">
        <f t="shared" si="11"/>
        <v>43157</v>
      </c>
      <c r="L243" s="18">
        <f t="shared" si="9"/>
        <v>25</v>
      </c>
      <c r="M243" s="1">
        <v>8</v>
      </c>
      <c r="N243" s="1">
        <v>80</v>
      </c>
      <c r="O243" s="1">
        <v>8</v>
      </c>
      <c r="P243" s="40">
        <v>15</v>
      </c>
      <c r="Q243" s="1" t="s">
        <v>99</v>
      </c>
      <c r="R243" s="21" t="str">
        <f t="shared" si="10"/>
        <v>Asia</v>
      </c>
      <c r="S243" s="24">
        <v>0</v>
      </c>
      <c r="T243" s="1" t="s">
        <v>142</v>
      </c>
      <c r="V243" s="1" t="s">
        <v>56</v>
      </c>
      <c r="X243" s="1">
        <v>0</v>
      </c>
      <c r="AG243" s="29" t="s">
        <v>61</v>
      </c>
      <c r="AJ243" s="1" t="s">
        <v>31</v>
      </c>
      <c r="AL243" s="1" t="s">
        <v>33</v>
      </c>
      <c r="AR243" s="1" t="s">
        <v>75</v>
      </c>
      <c r="AU243" s="1">
        <v>15</v>
      </c>
      <c r="AV243" s="1">
        <v>5</v>
      </c>
      <c r="AX243" s="40">
        <v>20</v>
      </c>
      <c r="AY243" s="1" t="s">
        <v>1196</v>
      </c>
      <c r="AZ243" s="1" t="s">
        <v>66</v>
      </c>
      <c r="BB243" s="1">
        <v>10</v>
      </c>
      <c r="BC243" s="1" t="s">
        <v>1197</v>
      </c>
      <c r="BD243" s="1" t="s">
        <v>1198</v>
      </c>
    </row>
    <row r="244" spans="1:57" ht="13" x14ac:dyDescent="0.15">
      <c r="A244" s="1">
        <v>239</v>
      </c>
      <c r="B244" s="1">
        <v>239</v>
      </c>
      <c r="C244" s="1">
        <v>239</v>
      </c>
      <c r="D244" s="1" t="s">
        <v>2</v>
      </c>
      <c r="J244" s="2">
        <v>32523</v>
      </c>
      <c r="K244" s="34">
        <f t="shared" si="11"/>
        <v>43157</v>
      </c>
      <c r="L244" s="18">
        <f t="shared" si="9"/>
        <v>29</v>
      </c>
      <c r="M244" s="1">
        <v>8</v>
      </c>
      <c r="N244" s="1">
        <v>10</v>
      </c>
      <c r="O244" s="1">
        <v>10</v>
      </c>
      <c r="P244" s="40">
        <v>8</v>
      </c>
      <c r="Q244" s="1" t="s">
        <v>105</v>
      </c>
      <c r="R244" s="21" t="str">
        <f t="shared" si="10"/>
        <v>Europe</v>
      </c>
      <c r="S244" s="24">
        <v>0</v>
      </c>
      <c r="T244" s="1" t="s">
        <v>81</v>
      </c>
      <c r="V244" s="1" t="s">
        <v>101</v>
      </c>
      <c r="X244" s="1">
        <v>1</v>
      </c>
      <c r="Y244" s="29" t="s">
        <v>148</v>
      </c>
      <c r="AA244" s="1" t="s">
        <v>83</v>
      </c>
      <c r="AC244" s="1" t="s">
        <v>231</v>
      </c>
      <c r="AE244" s="32">
        <v>3</v>
      </c>
      <c r="AG244" s="29" t="s">
        <v>61</v>
      </c>
      <c r="AH244" s="1" t="s">
        <v>29</v>
      </c>
      <c r="AJ244" s="1" t="s">
        <v>31</v>
      </c>
      <c r="AR244" s="1" t="s">
        <v>75</v>
      </c>
      <c r="AT244" s="1">
        <v>6</v>
      </c>
      <c r="AV244" s="1">
        <v>5</v>
      </c>
      <c r="AX244" s="40">
        <v>12</v>
      </c>
      <c r="AY244" s="1" t="s">
        <v>1199</v>
      </c>
      <c r="AZ244" s="1" t="s">
        <v>66</v>
      </c>
      <c r="BB244" s="1">
        <v>10</v>
      </c>
      <c r="BC244" s="1" t="s">
        <v>1200</v>
      </c>
      <c r="BD244" s="1" t="s">
        <v>1201</v>
      </c>
      <c r="BE244" s="1" t="s">
        <v>1202</v>
      </c>
    </row>
    <row r="245" spans="1:57" ht="13" x14ac:dyDescent="0.15">
      <c r="A245" s="1">
        <v>240</v>
      </c>
      <c r="B245" s="1">
        <v>240</v>
      </c>
      <c r="C245" s="1">
        <v>240</v>
      </c>
      <c r="D245" s="1" t="s">
        <v>2</v>
      </c>
      <c r="H245" s="1" t="s">
        <v>6</v>
      </c>
      <c r="J245" s="2">
        <v>27368</v>
      </c>
      <c r="K245" s="34">
        <f t="shared" si="11"/>
        <v>43157</v>
      </c>
      <c r="L245" s="18">
        <f t="shared" si="9"/>
        <v>43</v>
      </c>
      <c r="M245" s="1">
        <v>7</v>
      </c>
      <c r="N245" s="1">
        <v>150</v>
      </c>
      <c r="O245" s="1">
        <v>12</v>
      </c>
      <c r="P245" s="40">
        <v>24</v>
      </c>
      <c r="Q245" s="1" t="s">
        <v>80</v>
      </c>
      <c r="R245" s="21" t="str">
        <f t="shared" si="10"/>
        <v>Canada</v>
      </c>
      <c r="S245" s="24">
        <v>0</v>
      </c>
      <c r="T245" s="1" t="s">
        <v>70</v>
      </c>
      <c r="V245" s="1" t="s">
        <v>101</v>
      </c>
      <c r="X245" s="1">
        <v>1</v>
      </c>
      <c r="Y245" s="29" t="s">
        <v>213</v>
      </c>
      <c r="AA245" s="1" t="s">
        <v>83</v>
      </c>
      <c r="AC245" s="1" t="s">
        <v>84</v>
      </c>
      <c r="AE245" s="32">
        <v>23</v>
      </c>
      <c r="AF245" s="1" t="s">
        <v>1203</v>
      </c>
      <c r="AG245" s="29" t="s">
        <v>362</v>
      </c>
      <c r="AJ245" s="1" t="s">
        <v>31</v>
      </c>
      <c r="AR245" s="1" t="s">
        <v>87</v>
      </c>
      <c r="AT245" s="1">
        <v>2</v>
      </c>
      <c r="AV245" s="1">
        <v>2</v>
      </c>
      <c r="AX245" s="40">
        <v>5</v>
      </c>
      <c r="AY245" s="1" t="s">
        <v>1204</v>
      </c>
      <c r="BA245" s="1" t="s">
        <v>1205</v>
      </c>
      <c r="BB245" s="1">
        <v>10</v>
      </c>
      <c r="BC245" s="1" t="s">
        <v>1206</v>
      </c>
      <c r="BD245" s="1" t="s">
        <v>1207</v>
      </c>
      <c r="BE245" s="1" t="s">
        <v>1208</v>
      </c>
    </row>
    <row r="246" spans="1:57" ht="13" x14ac:dyDescent="0.15">
      <c r="A246" s="1">
        <v>241</v>
      </c>
      <c r="B246" s="1">
        <v>241</v>
      </c>
      <c r="C246" s="1">
        <v>241</v>
      </c>
      <c r="D246" s="1" t="s">
        <v>2</v>
      </c>
      <c r="H246" s="1" t="s">
        <v>6</v>
      </c>
      <c r="J246" s="2">
        <v>32526</v>
      </c>
      <c r="K246" s="34">
        <f t="shared" si="11"/>
        <v>43157</v>
      </c>
      <c r="L246" s="18">
        <f t="shared" si="9"/>
        <v>29</v>
      </c>
      <c r="M246" s="1">
        <v>7</v>
      </c>
      <c r="N246" s="1">
        <v>60</v>
      </c>
      <c r="O246" s="1">
        <v>14</v>
      </c>
      <c r="P246" s="40">
        <v>2</v>
      </c>
      <c r="Q246" s="1" t="s">
        <v>54</v>
      </c>
      <c r="R246" s="21" t="str">
        <f t="shared" si="10"/>
        <v>Asia</v>
      </c>
      <c r="S246" s="24">
        <v>1</v>
      </c>
      <c r="T246" s="1" t="s">
        <v>388</v>
      </c>
      <c r="W246" s="1" t="s">
        <v>1209</v>
      </c>
      <c r="X246" s="1">
        <v>1</v>
      </c>
      <c r="Y246" s="29" t="s">
        <v>57</v>
      </c>
      <c r="AA246" s="1" t="s">
        <v>58</v>
      </c>
      <c r="AC246" s="1" t="s">
        <v>84</v>
      </c>
      <c r="AE246" s="32">
        <v>6</v>
      </c>
      <c r="AF246" s="1" t="s">
        <v>1210</v>
      </c>
      <c r="AG246" s="29" t="s">
        <v>86</v>
      </c>
      <c r="AP246" s="1" t="s">
        <v>37</v>
      </c>
      <c r="AZ246" s="1" t="s">
        <v>77</v>
      </c>
      <c r="BB246" s="1">
        <v>10</v>
      </c>
      <c r="BC246" s="1" t="s">
        <v>1211</v>
      </c>
      <c r="BD246" s="1" t="s">
        <v>1212</v>
      </c>
      <c r="BE246" s="1" t="s">
        <v>1213</v>
      </c>
    </row>
    <row r="247" spans="1:57" ht="13" x14ac:dyDescent="0.15">
      <c r="A247" s="1">
        <v>242</v>
      </c>
      <c r="B247" s="1">
        <v>242</v>
      </c>
      <c r="C247" s="1">
        <v>242</v>
      </c>
      <c r="E247" s="1" t="s">
        <v>3</v>
      </c>
      <c r="J247" s="2">
        <v>25259</v>
      </c>
      <c r="K247" s="34">
        <f t="shared" si="11"/>
        <v>43157</v>
      </c>
      <c r="L247" s="18">
        <f t="shared" si="9"/>
        <v>49</v>
      </c>
      <c r="M247" s="1">
        <v>8</v>
      </c>
      <c r="N247" s="1">
        <v>0</v>
      </c>
      <c r="O247" s="1">
        <v>12</v>
      </c>
      <c r="P247" s="40">
        <v>15</v>
      </c>
      <c r="Q247" s="1" t="s">
        <v>54</v>
      </c>
      <c r="R247" s="21" t="str">
        <f t="shared" si="10"/>
        <v>Asia</v>
      </c>
      <c r="S247" s="24">
        <v>0</v>
      </c>
      <c r="T247" s="1" t="s">
        <v>100</v>
      </c>
      <c r="W247" s="1" t="s">
        <v>1214</v>
      </c>
      <c r="X247" s="1">
        <v>1</v>
      </c>
      <c r="Y247" s="29" t="s">
        <v>518</v>
      </c>
      <c r="AB247" s="1" t="s">
        <v>1215</v>
      </c>
      <c r="AC247" s="1" t="s">
        <v>94</v>
      </c>
      <c r="AE247" s="32">
        <v>20</v>
      </c>
      <c r="AF247" s="1" t="s">
        <v>1216</v>
      </c>
      <c r="AG247" s="29" t="s">
        <v>61</v>
      </c>
      <c r="AJ247" s="1" t="s">
        <v>31</v>
      </c>
      <c r="AK247" s="1" t="s">
        <v>32</v>
      </c>
      <c r="AR247" s="1" t="s">
        <v>75</v>
      </c>
      <c r="AT247" s="1">
        <v>6</v>
      </c>
      <c r="AV247" s="1">
        <v>6</v>
      </c>
      <c r="AX247" s="40">
        <v>8</v>
      </c>
      <c r="AY247" s="1" t="s">
        <v>1217</v>
      </c>
      <c r="AZ247" s="1" t="s">
        <v>66</v>
      </c>
      <c r="BB247" s="1">
        <v>8</v>
      </c>
      <c r="BC247" s="1" t="s">
        <v>1218</v>
      </c>
      <c r="BD247" s="1" t="s">
        <v>1219</v>
      </c>
      <c r="BE247" s="1" t="s">
        <v>1220</v>
      </c>
    </row>
    <row r="248" spans="1:57" ht="13" x14ac:dyDescent="0.15">
      <c r="A248" s="1">
        <v>243</v>
      </c>
      <c r="B248" s="1">
        <v>243</v>
      </c>
      <c r="C248" s="1">
        <v>243</v>
      </c>
      <c r="F248" s="1" t="s">
        <v>4</v>
      </c>
      <c r="J248" s="2">
        <v>34537</v>
      </c>
      <c r="K248" s="34">
        <f t="shared" si="11"/>
        <v>43157</v>
      </c>
      <c r="L248" s="18">
        <f t="shared" si="9"/>
        <v>23</v>
      </c>
      <c r="M248" s="1">
        <v>7</v>
      </c>
      <c r="N248" s="1">
        <v>40</v>
      </c>
      <c r="O248" s="1">
        <v>9</v>
      </c>
      <c r="P248" s="40">
        <v>4</v>
      </c>
      <c r="Q248" s="1" t="s">
        <v>135</v>
      </c>
      <c r="R248" s="21" t="str">
        <f t="shared" si="10"/>
        <v>Europe</v>
      </c>
      <c r="S248" s="24">
        <v>1</v>
      </c>
      <c r="T248" s="1" t="s">
        <v>70</v>
      </c>
      <c r="V248" s="1" t="s">
        <v>56</v>
      </c>
      <c r="X248" s="1">
        <v>1</v>
      </c>
      <c r="Y248" s="29" t="s">
        <v>92</v>
      </c>
      <c r="AB248" s="1" t="s">
        <v>1221</v>
      </c>
      <c r="AC248" s="1" t="s">
        <v>220</v>
      </c>
      <c r="AE248" s="32">
        <v>1</v>
      </c>
      <c r="AF248" s="1" t="s">
        <v>1222</v>
      </c>
      <c r="AG248" s="29" t="s">
        <v>362</v>
      </c>
      <c r="AJ248" s="1" t="s">
        <v>31</v>
      </c>
      <c r="AK248" s="1" t="s">
        <v>32</v>
      </c>
      <c r="AR248" s="1" t="s">
        <v>75</v>
      </c>
      <c r="AU248" s="1">
        <v>20</v>
      </c>
      <c r="AV248" s="1">
        <v>5</v>
      </c>
      <c r="AX248" s="40">
        <v>5</v>
      </c>
      <c r="AY248" s="1" t="s">
        <v>1223</v>
      </c>
      <c r="AZ248" s="1" t="s">
        <v>66</v>
      </c>
      <c r="BB248" s="1">
        <v>10</v>
      </c>
      <c r="BC248" s="1" t="s">
        <v>1224</v>
      </c>
      <c r="BD248" s="1" t="s">
        <v>1225</v>
      </c>
      <c r="BE248" s="1" t="s">
        <v>1226</v>
      </c>
    </row>
    <row r="249" spans="1:57" ht="13" x14ac:dyDescent="0.15">
      <c r="A249" s="1">
        <v>244</v>
      </c>
      <c r="B249" s="1">
        <v>244</v>
      </c>
      <c r="C249" s="1">
        <v>244</v>
      </c>
      <c r="D249" s="1" t="s">
        <v>2</v>
      </c>
      <c r="F249" s="1" t="s">
        <v>4</v>
      </c>
      <c r="H249" s="1" t="s">
        <v>6</v>
      </c>
      <c r="J249" s="2">
        <v>25710</v>
      </c>
      <c r="K249" s="34">
        <f t="shared" si="11"/>
        <v>43157</v>
      </c>
      <c r="L249" s="18">
        <f t="shared" si="9"/>
        <v>47</v>
      </c>
      <c r="M249" s="1">
        <v>5</v>
      </c>
      <c r="N249" s="1">
        <v>3</v>
      </c>
      <c r="O249" s="1">
        <v>9</v>
      </c>
      <c r="P249" s="40">
        <v>12</v>
      </c>
      <c r="Q249" s="1" t="s">
        <v>225</v>
      </c>
      <c r="R249" s="21" t="str">
        <f t="shared" si="10"/>
        <v>Russia</v>
      </c>
      <c r="S249" s="24">
        <v>0</v>
      </c>
      <c r="T249" s="1" t="s">
        <v>70</v>
      </c>
      <c r="V249" s="1" t="s">
        <v>101</v>
      </c>
      <c r="X249" s="1">
        <v>1</v>
      </c>
      <c r="Y249" s="29" t="s">
        <v>137</v>
      </c>
      <c r="AA249" s="1" t="s">
        <v>125</v>
      </c>
      <c r="AC249" s="1" t="s">
        <v>367</v>
      </c>
      <c r="AE249" s="32">
        <v>20</v>
      </c>
      <c r="AF249" s="1" t="s">
        <v>1227</v>
      </c>
      <c r="AG249" s="29" t="s">
        <v>74</v>
      </c>
      <c r="AQ249" s="1" t="s">
        <v>1228</v>
      </c>
      <c r="AR249" s="1" t="s">
        <v>62</v>
      </c>
      <c r="AT249" s="1">
        <v>6</v>
      </c>
      <c r="AW249" s="1">
        <v>8</v>
      </c>
      <c r="AX249" s="40">
        <v>15</v>
      </c>
      <c r="AY249" s="1" t="s">
        <v>1229</v>
      </c>
      <c r="AZ249" s="1" t="s">
        <v>77</v>
      </c>
      <c r="BB249" s="1">
        <v>10</v>
      </c>
      <c r="BC249" s="1" t="s">
        <v>1230</v>
      </c>
      <c r="BD249" s="1" t="s">
        <v>1231</v>
      </c>
      <c r="BE249" s="1" t="s">
        <v>1232</v>
      </c>
    </row>
    <row r="250" spans="1:57" ht="13" x14ac:dyDescent="0.15">
      <c r="A250" s="1">
        <v>245</v>
      </c>
      <c r="B250" s="1">
        <v>245</v>
      </c>
      <c r="C250" s="1">
        <v>245</v>
      </c>
      <c r="E250" s="1" t="s">
        <v>3</v>
      </c>
      <c r="J250" s="2">
        <v>30999</v>
      </c>
      <c r="K250" s="34">
        <f t="shared" si="11"/>
        <v>43157</v>
      </c>
      <c r="L250" s="18">
        <f t="shared" si="9"/>
        <v>33</v>
      </c>
      <c r="M250" s="1">
        <v>6</v>
      </c>
      <c r="N250" s="1">
        <v>0</v>
      </c>
      <c r="O250" s="1">
        <v>12</v>
      </c>
      <c r="P250" s="40">
        <v>5</v>
      </c>
      <c r="Q250" s="1" t="s">
        <v>54</v>
      </c>
      <c r="R250" s="21" t="str">
        <f t="shared" si="10"/>
        <v>Asia</v>
      </c>
      <c r="S250" s="24">
        <v>1</v>
      </c>
      <c r="T250" s="1" t="s">
        <v>100</v>
      </c>
      <c r="V250" s="1" t="s">
        <v>56</v>
      </c>
      <c r="X250" s="1">
        <v>1</v>
      </c>
      <c r="Y250" s="29" t="s">
        <v>143</v>
      </c>
      <c r="AA250" s="1" t="s">
        <v>83</v>
      </c>
      <c r="AC250" s="1" t="s">
        <v>94</v>
      </c>
      <c r="AE250" s="32">
        <v>10</v>
      </c>
      <c r="AF250" s="1" t="s">
        <v>1233</v>
      </c>
      <c r="AG250" s="29" t="s">
        <v>86</v>
      </c>
      <c r="AM250" s="1" t="s">
        <v>34</v>
      </c>
      <c r="AR250" s="1" t="s">
        <v>62</v>
      </c>
      <c r="AT250" s="1">
        <v>6</v>
      </c>
      <c r="AV250" s="1">
        <v>6</v>
      </c>
      <c r="AX250" s="40">
        <v>20</v>
      </c>
      <c r="AY250" s="1" t="s">
        <v>1234</v>
      </c>
      <c r="AZ250" s="1" t="s">
        <v>376</v>
      </c>
      <c r="BB250" s="1">
        <v>10</v>
      </c>
      <c r="BC250" s="1" t="s">
        <v>1235</v>
      </c>
      <c r="BD250" s="1" t="s">
        <v>1236</v>
      </c>
    </row>
    <row r="251" spans="1:57" ht="13" x14ac:dyDescent="0.15">
      <c r="A251" s="1">
        <v>246</v>
      </c>
      <c r="B251" s="1">
        <v>246</v>
      </c>
      <c r="C251" s="1">
        <v>246</v>
      </c>
      <c r="D251" s="1" t="s">
        <v>2</v>
      </c>
      <c r="E251" s="1" t="s">
        <v>3</v>
      </c>
      <c r="H251" s="1" t="s">
        <v>6</v>
      </c>
      <c r="J251" s="2">
        <v>32618</v>
      </c>
      <c r="K251" s="34">
        <f t="shared" si="11"/>
        <v>43157</v>
      </c>
      <c r="L251" s="18">
        <f t="shared" si="9"/>
        <v>28</v>
      </c>
      <c r="M251" s="1">
        <v>7</v>
      </c>
      <c r="N251" s="1">
        <v>80</v>
      </c>
      <c r="O251" s="1">
        <v>9</v>
      </c>
      <c r="P251" s="40">
        <v>10</v>
      </c>
      <c r="Q251" s="1" t="s">
        <v>54</v>
      </c>
      <c r="R251" s="21" t="str">
        <f t="shared" si="10"/>
        <v>Asia</v>
      </c>
      <c r="S251" s="24">
        <v>1</v>
      </c>
      <c r="T251" s="1" t="s">
        <v>55</v>
      </c>
      <c r="V251" s="1" t="s">
        <v>101</v>
      </c>
      <c r="X251" s="1">
        <v>1</v>
      </c>
      <c r="Y251" s="29" t="s">
        <v>213</v>
      </c>
      <c r="AB251" s="1" t="s">
        <v>1237</v>
      </c>
      <c r="AD251" s="1" t="s">
        <v>1238</v>
      </c>
      <c r="AE251" s="32">
        <v>4</v>
      </c>
      <c r="AF251" s="1" t="s">
        <v>1239</v>
      </c>
      <c r="AG251" s="29" t="s">
        <v>86</v>
      </c>
      <c r="AP251" s="1" t="s">
        <v>37</v>
      </c>
      <c r="AZ251" s="1" t="s">
        <v>77</v>
      </c>
      <c r="BB251" s="1">
        <v>10</v>
      </c>
      <c r="BC251" s="1" t="s">
        <v>1240</v>
      </c>
      <c r="BD251" s="1" t="s">
        <v>1241</v>
      </c>
      <c r="BE251" s="1" t="s">
        <v>1242</v>
      </c>
    </row>
    <row r="252" spans="1:57" ht="13" x14ac:dyDescent="0.15">
      <c r="A252" s="1">
        <v>247</v>
      </c>
      <c r="B252" s="1">
        <v>247</v>
      </c>
      <c r="C252" s="1">
        <v>247</v>
      </c>
      <c r="D252" s="1" t="s">
        <v>2</v>
      </c>
      <c r="J252" s="2">
        <v>31550</v>
      </c>
      <c r="K252" s="34">
        <f t="shared" si="11"/>
        <v>43157</v>
      </c>
      <c r="L252" s="18">
        <f t="shared" si="9"/>
        <v>31</v>
      </c>
      <c r="M252" s="1">
        <v>8</v>
      </c>
      <c r="N252" s="1">
        <v>30</v>
      </c>
      <c r="O252" s="1">
        <v>10</v>
      </c>
      <c r="P252" s="40">
        <v>3</v>
      </c>
      <c r="Q252" s="1" t="s">
        <v>99</v>
      </c>
      <c r="R252" s="21" t="str">
        <f t="shared" si="10"/>
        <v>Asia</v>
      </c>
      <c r="S252" s="24">
        <v>0</v>
      </c>
      <c r="T252" s="1" t="s">
        <v>55</v>
      </c>
      <c r="V252" s="1" t="s">
        <v>106</v>
      </c>
      <c r="X252" s="1">
        <v>1</v>
      </c>
      <c r="Y252" s="29" t="s">
        <v>213</v>
      </c>
      <c r="AA252" s="1" t="s">
        <v>83</v>
      </c>
      <c r="AC252" s="1" t="s">
        <v>571</v>
      </c>
      <c r="AE252" s="32">
        <v>6</v>
      </c>
      <c r="AF252" s="1" t="s">
        <v>1243</v>
      </c>
      <c r="AG252" s="29" t="s">
        <v>86</v>
      </c>
      <c r="AJ252" s="1" t="s">
        <v>31</v>
      </c>
      <c r="AN252" s="1" t="s">
        <v>35</v>
      </c>
      <c r="AR252" s="1" t="s">
        <v>75</v>
      </c>
      <c r="AU252" s="1">
        <v>10</v>
      </c>
      <c r="AW252" s="1">
        <v>10</v>
      </c>
      <c r="AX252" s="40">
        <v>30</v>
      </c>
      <c r="AY252" s="1" t="s">
        <v>1244</v>
      </c>
      <c r="AZ252" s="1" t="s">
        <v>77</v>
      </c>
      <c r="BB252" s="1">
        <v>10</v>
      </c>
      <c r="BC252" s="1" t="s">
        <v>1245</v>
      </c>
    </row>
    <row r="253" spans="1:57" ht="13" x14ac:dyDescent="0.15">
      <c r="A253" s="1">
        <v>248</v>
      </c>
      <c r="B253" s="1">
        <v>248</v>
      </c>
      <c r="C253" s="1">
        <v>248</v>
      </c>
      <c r="D253" s="1" t="s">
        <v>2</v>
      </c>
      <c r="F253" s="1" t="s">
        <v>4</v>
      </c>
      <c r="G253" s="1" t="s">
        <v>5</v>
      </c>
      <c r="J253" s="2">
        <v>30922</v>
      </c>
      <c r="K253" s="34">
        <f t="shared" si="11"/>
        <v>43157</v>
      </c>
      <c r="L253" s="18">
        <f t="shared" si="9"/>
        <v>33</v>
      </c>
      <c r="M253" s="1">
        <v>6</v>
      </c>
      <c r="N253" s="1">
        <v>2</v>
      </c>
      <c r="O253" s="1">
        <v>10</v>
      </c>
      <c r="P253" s="40">
        <v>5</v>
      </c>
      <c r="Q253" s="1" t="s">
        <v>54</v>
      </c>
      <c r="R253" s="21" t="str">
        <f t="shared" si="10"/>
        <v>Asia</v>
      </c>
      <c r="S253" s="24">
        <v>0</v>
      </c>
      <c r="T253" s="1" t="s">
        <v>55</v>
      </c>
      <c r="V253" s="1" t="s">
        <v>71</v>
      </c>
      <c r="X253" s="1">
        <v>0</v>
      </c>
      <c r="AG253" s="29" t="s">
        <v>61</v>
      </c>
      <c r="AJ253" s="1" t="s">
        <v>31</v>
      </c>
      <c r="AR253" s="1" t="s">
        <v>87</v>
      </c>
      <c r="AT253" s="1">
        <v>6</v>
      </c>
      <c r="AW253" s="1">
        <v>8</v>
      </c>
      <c r="AX253" s="40">
        <v>80</v>
      </c>
      <c r="AY253" s="1" t="s">
        <v>1246</v>
      </c>
      <c r="AZ253" s="1" t="s">
        <v>192</v>
      </c>
      <c r="BB253" s="1">
        <v>10</v>
      </c>
      <c r="BC253" s="1" t="s">
        <v>1247</v>
      </c>
      <c r="BD253" s="1" t="s">
        <v>1248</v>
      </c>
    </row>
    <row r="254" spans="1:57" ht="13" x14ac:dyDescent="0.15">
      <c r="A254" s="1">
        <v>249</v>
      </c>
      <c r="B254" s="1">
        <v>249</v>
      </c>
      <c r="C254" s="1">
        <v>249</v>
      </c>
      <c r="E254" s="1" t="s">
        <v>3</v>
      </c>
      <c r="H254" s="1" t="s">
        <v>6</v>
      </c>
      <c r="J254" s="2">
        <v>33878</v>
      </c>
      <c r="K254" s="34">
        <f t="shared" si="11"/>
        <v>43157</v>
      </c>
      <c r="L254" s="18">
        <f t="shared" si="9"/>
        <v>25</v>
      </c>
      <c r="M254" s="1">
        <v>10</v>
      </c>
      <c r="N254" s="1">
        <v>60</v>
      </c>
      <c r="O254" s="1">
        <v>8</v>
      </c>
      <c r="P254" s="40">
        <v>0</v>
      </c>
      <c r="Q254" s="1" t="s">
        <v>91</v>
      </c>
      <c r="R254" s="21" t="str">
        <f t="shared" si="10"/>
        <v>Asia</v>
      </c>
      <c r="S254" s="24">
        <v>0</v>
      </c>
      <c r="U254" s="1" t="s">
        <v>1249</v>
      </c>
      <c r="W254" s="1" t="s">
        <v>1250</v>
      </c>
      <c r="X254" s="1">
        <v>0</v>
      </c>
      <c r="AG254" s="29" t="s">
        <v>86</v>
      </c>
      <c r="AM254" s="1" t="s">
        <v>34</v>
      </c>
      <c r="AR254" s="1" t="s">
        <v>87</v>
      </c>
      <c r="AT254" s="1">
        <v>5</v>
      </c>
      <c r="AV254" s="1">
        <v>6</v>
      </c>
      <c r="AX254" s="40">
        <v>10</v>
      </c>
      <c r="AY254" s="1" t="s">
        <v>1251</v>
      </c>
      <c r="AZ254" s="1" t="s">
        <v>66</v>
      </c>
      <c r="BB254" s="1">
        <v>10</v>
      </c>
      <c r="BC254" s="1" t="s">
        <v>1252</v>
      </c>
      <c r="BD254" s="1" t="s">
        <v>1253</v>
      </c>
      <c r="BE254" s="1" t="s">
        <v>1254</v>
      </c>
    </row>
    <row r="255" spans="1:57" ht="13" x14ac:dyDescent="0.15">
      <c r="A255" s="1">
        <v>250</v>
      </c>
      <c r="B255" s="1">
        <v>250</v>
      </c>
      <c r="C255" s="1">
        <v>250</v>
      </c>
      <c r="D255" s="1" t="s">
        <v>2</v>
      </c>
      <c r="H255" s="1" t="s">
        <v>6</v>
      </c>
      <c r="J255" s="2">
        <v>35106</v>
      </c>
      <c r="K255" s="34">
        <f t="shared" si="11"/>
        <v>43157</v>
      </c>
      <c r="L255" s="18">
        <f t="shared" si="9"/>
        <v>22</v>
      </c>
      <c r="M255" s="1">
        <v>8</v>
      </c>
      <c r="N255" s="1">
        <v>30</v>
      </c>
      <c r="O255" s="1">
        <v>8</v>
      </c>
      <c r="P255" s="40">
        <v>15</v>
      </c>
      <c r="Q255" s="1" t="s">
        <v>99</v>
      </c>
      <c r="R255" s="21" t="str">
        <f t="shared" si="10"/>
        <v>Asia</v>
      </c>
      <c r="S255" s="24">
        <v>1</v>
      </c>
      <c r="T255" s="1" t="s">
        <v>70</v>
      </c>
      <c r="V255" s="1" t="s">
        <v>71</v>
      </c>
      <c r="X255" s="1">
        <v>1</v>
      </c>
      <c r="Y255" s="29" t="s">
        <v>137</v>
      </c>
      <c r="AA255" s="1" t="s">
        <v>144</v>
      </c>
      <c r="AC255" s="1" t="s">
        <v>94</v>
      </c>
      <c r="AE255" s="32">
        <v>2</v>
      </c>
      <c r="AF255" s="1" t="s">
        <v>1255</v>
      </c>
      <c r="AG255" s="29" t="s">
        <v>362</v>
      </c>
      <c r="AJ255" s="1" t="s">
        <v>31</v>
      </c>
      <c r="AL255" s="1" t="s">
        <v>33</v>
      </c>
      <c r="AR255" s="1" t="s">
        <v>87</v>
      </c>
      <c r="AU255" s="1">
        <v>15</v>
      </c>
      <c r="AW255" s="1">
        <v>10</v>
      </c>
      <c r="AX255" s="40">
        <v>120</v>
      </c>
      <c r="AY255" s="1" t="s">
        <v>1256</v>
      </c>
      <c r="AZ255" s="1" t="s">
        <v>77</v>
      </c>
      <c r="BB255" s="1">
        <v>10</v>
      </c>
      <c r="BC255" s="1" t="s">
        <v>1257</v>
      </c>
      <c r="BD255" s="1" t="s">
        <v>1258</v>
      </c>
      <c r="BE255" s="1" t="s">
        <v>1259</v>
      </c>
    </row>
    <row r="256" spans="1:57" ht="13" x14ac:dyDescent="0.15">
      <c r="A256" s="1">
        <v>251</v>
      </c>
      <c r="B256" s="1">
        <v>251</v>
      </c>
      <c r="C256" s="1">
        <v>251</v>
      </c>
      <c r="E256" s="1" t="s">
        <v>3</v>
      </c>
      <c r="H256" s="1" t="s">
        <v>6</v>
      </c>
      <c r="J256" s="2">
        <v>29900</v>
      </c>
      <c r="K256" s="34">
        <f t="shared" si="11"/>
        <v>43157</v>
      </c>
      <c r="L256" s="18">
        <f t="shared" si="9"/>
        <v>36</v>
      </c>
      <c r="M256" s="1">
        <v>8</v>
      </c>
      <c r="N256" s="1">
        <v>60</v>
      </c>
      <c r="O256" s="1">
        <v>10</v>
      </c>
      <c r="P256" s="40">
        <v>60</v>
      </c>
      <c r="Q256" s="1" t="s">
        <v>54</v>
      </c>
      <c r="R256" s="21" t="str">
        <f t="shared" si="10"/>
        <v>Asia</v>
      </c>
      <c r="S256" s="24">
        <v>0</v>
      </c>
      <c r="T256" s="1" t="s">
        <v>55</v>
      </c>
      <c r="V256" s="1" t="s">
        <v>71</v>
      </c>
      <c r="X256" s="1">
        <v>1</v>
      </c>
      <c r="Y256" s="29" t="s">
        <v>213</v>
      </c>
      <c r="AA256" s="1" t="s">
        <v>58</v>
      </c>
      <c r="AC256" s="1" t="s">
        <v>94</v>
      </c>
      <c r="AE256" s="32">
        <v>14</v>
      </c>
      <c r="AG256" s="29" t="s">
        <v>86</v>
      </c>
      <c r="AM256" s="1" t="s">
        <v>34</v>
      </c>
      <c r="AR256" s="1" t="s">
        <v>62</v>
      </c>
      <c r="AT256" s="1">
        <v>4</v>
      </c>
      <c r="AV256" s="1">
        <v>4</v>
      </c>
      <c r="AX256" s="40">
        <v>8</v>
      </c>
      <c r="AY256" s="1" t="s">
        <v>1260</v>
      </c>
      <c r="BA256" s="1" t="s">
        <v>1261</v>
      </c>
      <c r="BB256" s="1">
        <v>10</v>
      </c>
      <c r="BC256" s="1" t="s">
        <v>1262</v>
      </c>
      <c r="BD256" s="1" t="s">
        <v>427</v>
      </c>
    </row>
    <row r="257" spans="1:57" ht="13" x14ac:dyDescent="0.15">
      <c r="A257" s="1">
        <v>252</v>
      </c>
      <c r="B257" s="1">
        <v>252</v>
      </c>
      <c r="C257" s="1">
        <v>252</v>
      </c>
      <c r="D257" s="1" t="s">
        <v>2</v>
      </c>
      <c r="H257" s="1" t="s">
        <v>6</v>
      </c>
      <c r="J257" s="2">
        <v>26165</v>
      </c>
      <c r="K257" s="34">
        <f t="shared" si="11"/>
        <v>43157</v>
      </c>
      <c r="L257" s="18">
        <f t="shared" si="9"/>
        <v>46</v>
      </c>
      <c r="M257" s="1">
        <v>8</v>
      </c>
      <c r="N257" s="1">
        <v>0</v>
      </c>
      <c r="O257" s="1">
        <v>12</v>
      </c>
      <c r="P257" s="40">
        <v>12</v>
      </c>
      <c r="Q257" s="1" t="s">
        <v>225</v>
      </c>
      <c r="R257" s="21" t="str">
        <f t="shared" si="10"/>
        <v>Russia</v>
      </c>
      <c r="S257" s="24">
        <v>0</v>
      </c>
      <c r="T257" s="1" t="s">
        <v>70</v>
      </c>
      <c r="V257" s="1" t="s">
        <v>56</v>
      </c>
      <c r="X257" s="1">
        <v>0</v>
      </c>
      <c r="AG257" s="29" t="s">
        <v>86</v>
      </c>
      <c r="AM257" s="1" t="s">
        <v>34</v>
      </c>
      <c r="AR257" s="1" t="s">
        <v>75</v>
      </c>
      <c r="AT257" s="1">
        <v>6</v>
      </c>
      <c r="AW257" s="1">
        <v>40</v>
      </c>
      <c r="AX257" s="40">
        <v>40</v>
      </c>
      <c r="AY257" s="1" t="s">
        <v>1263</v>
      </c>
      <c r="AZ257" s="1" t="s">
        <v>77</v>
      </c>
      <c r="BB257" s="1">
        <v>10</v>
      </c>
      <c r="BC257" s="1" t="s">
        <v>1264</v>
      </c>
      <c r="BD257" s="1" t="s">
        <v>1265</v>
      </c>
      <c r="BE257" s="1" t="s">
        <v>1266</v>
      </c>
    </row>
    <row r="258" spans="1:57" ht="13" x14ac:dyDescent="0.15">
      <c r="A258" s="1">
        <v>253</v>
      </c>
      <c r="B258" s="1">
        <v>253</v>
      </c>
      <c r="C258" s="1">
        <v>253</v>
      </c>
      <c r="D258" s="1" t="s">
        <v>2</v>
      </c>
      <c r="H258" s="1" t="s">
        <v>6</v>
      </c>
      <c r="J258" s="2">
        <v>31950</v>
      </c>
      <c r="K258" s="34">
        <f t="shared" si="11"/>
        <v>43157</v>
      </c>
      <c r="L258" s="18">
        <f t="shared" si="9"/>
        <v>30</v>
      </c>
      <c r="M258" s="1">
        <v>7</v>
      </c>
      <c r="N258" s="1">
        <v>0</v>
      </c>
      <c r="O258" s="1">
        <v>5</v>
      </c>
      <c r="P258" s="40">
        <v>18</v>
      </c>
      <c r="Q258" s="1" t="s">
        <v>123</v>
      </c>
      <c r="R258" s="21" t="str">
        <f t="shared" si="10"/>
        <v>North &amp; South America</v>
      </c>
      <c r="S258" s="24">
        <v>1</v>
      </c>
      <c r="T258" s="1" t="s">
        <v>55</v>
      </c>
      <c r="W258" s="1" t="s">
        <v>1267</v>
      </c>
      <c r="X258" s="1">
        <v>1</v>
      </c>
      <c r="Z258" s="1" t="s">
        <v>1268</v>
      </c>
      <c r="AB258" s="1" t="s">
        <v>1269</v>
      </c>
      <c r="AC258" s="1" t="s">
        <v>108</v>
      </c>
      <c r="AE258" s="32">
        <v>12</v>
      </c>
      <c r="AF258" s="1" t="s">
        <v>1270</v>
      </c>
      <c r="AG258" s="29" t="s">
        <v>362</v>
      </c>
      <c r="AJ258" s="1" t="s">
        <v>31</v>
      </c>
      <c r="AR258" s="1" t="s">
        <v>87</v>
      </c>
      <c r="AU258" s="1">
        <v>12</v>
      </c>
      <c r="AV258" s="1">
        <v>6</v>
      </c>
      <c r="AX258" s="40">
        <v>14</v>
      </c>
      <c r="AY258" s="1" t="s">
        <v>1271</v>
      </c>
      <c r="AZ258" s="1" t="s">
        <v>77</v>
      </c>
      <c r="BB258" s="1">
        <v>8</v>
      </c>
      <c r="BC258" s="1" t="s">
        <v>1272</v>
      </c>
      <c r="BD258" s="1" t="s">
        <v>1273</v>
      </c>
      <c r="BE258" s="1" t="s">
        <v>1274</v>
      </c>
    </row>
    <row r="259" spans="1:57" ht="13" x14ac:dyDescent="0.15">
      <c r="A259" s="1">
        <v>254</v>
      </c>
      <c r="B259" s="1">
        <v>254</v>
      </c>
      <c r="C259" s="1">
        <v>254</v>
      </c>
      <c r="E259" s="1" t="s">
        <v>3</v>
      </c>
      <c r="F259" s="1" t="s">
        <v>4</v>
      </c>
      <c r="G259" s="1" t="s">
        <v>5</v>
      </c>
      <c r="H259" s="1" t="s">
        <v>6</v>
      </c>
      <c r="J259" s="2">
        <v>34235</v>
      </c>
      <c r="K259" s="34">
        <f t="shared" si="11"/>
        <v>43157</v>
      </c>
      <c r="L259" s="18">
        <f t="shared" si="9"/>
        <v>24</v>
      </c>
      <c r="M259" s="1">
        <v>7</v>
      </c>
      <c r="N259" s="1">
        <v>0</v>
      </c>
      <c r="O259" s="1">
        <v>13</v>
      </c>
      <c r="P259" s="40">
        <v>10</v>
      </c>
      <c r="Q259" s="1" t="s">
        <v>91</v>
      </c>
      <c r="R259" s="21" t="str">
        <f t="shared" si="10"/>
        <v>Asia</v>
      </c>
      <c r="S259" s="24">
        <v>1</v>
      </c>
      <c r="T259" s="1" t="s">
        <v>70</v>
      </c>
      <c r="V259" s="1" t="s">
        <v>56</v>
      </c>
      <c r="X259" s="1">
        <v>1</v>
      </c>
      <c r="Y259" s="29" t="s">
        <v>213</v>
      </c>
      <c r="AA259" s="1" t="s">
        <v>83</v>
      </c>
      <c r="AC259" s="1" t="s">
        <v>94</v>
      </c>
      <c r="AE259" s="32">
        <v>2</v>
      </c>
      <c r="AF259" s="1" t="s">
        <v>1275</v>
      </c>
      <c r="AG259" s="29" t="s">
        <v>61</v>
      </c>
      <c r="AM259" s="1" t="s">
        <v>34</v>
      </c>
      <c r="AR259" s="1" t="s">
        <v>87</v>
      </c>
      <c r="AT259" s="1">
        <v>4</v>
      </c>
      <c r="AV259" s="1">
        <v>4</v>
      </c>
      <c r="AX259" s="40">
        <v>5</v>
      </c>
      <c r="AY259" s="1" t="s">
        <v>1276</v>
      </c>
      <c r="AZ259" s="1" t="s">
        <v>77</v>
      </c>
      <c r="BB259" s="1">
        <v>10</v>
      </c>
      <c r="BC259" s="1" t="s">
        <v>1277</v>
      </c>
      <c r="BD259" s="1" t="s">
        <v>1278</v>
      </c>
      <c r="BE259" s="1" t="s">
        <v>1279</v>
      </c>
    </row>
    <row r="260" spans="1:57" ht="13" x14ac:dyDescent="0.15">
      <c r="A260" s="1">
        <v>255</v>
      </c>
      <c r="B260" s="1">
        <v>255</v>
      </c>
      <c r="C260" s="1">
        <v>255</v>
      </c>
      <c r="D260" s="1" t="s">
        <v>2</v>
      </c>
      <c r="G260" s="1" t="s">
        <v>5</v>
      </c>
      <c r="J260" s="2">
        <v>28973</v>
      </c>
      <c r="K260" s="34">
        <f t="shared" si="11"/>
        <v>43157</v>
      </c>
      <c r="L260" s="18">
        <f t="shared" si="9"/>
        <v>38</v>
      </c>
      <c r="M260" s="1">
        <v>6</v>
      </c>
      <c r="N260" s="1">
        <v>45</v>
      </c>
      <c r="O260" s="1">
        <v>5</v>
      </c>
      <c r="P260" s="40">
        <v>5</v>
      </c>
      <c r="Q260" s="1" t="s">
        <v>303</v>
      </c>
      <c r="R260" s="21" t="str">
        <f t="shared" si="10"/>
        <v>Europe</v>
      </c>
      <c r="S260" s="24">
        <v>1</v>
      </c>
      <c r="T260" s="1" t="s">
        <v>70</v>
      </c>
      <c r="V260" s="1" t="s">
        <v>71</v>
      </c>
      <c r="X260" s="1">
        <v>1</v>
      </c>
      <c r="Y260" s="29" t="s">
        <v>31</v>
      </c>
      <c r="AA260" s="1" t="s">
        <v>83</v>
      </c>
      <c r="AC260" s="1" t="s">
        <v>157</v>
      </c>
      <c r="AE260" s="32">
        <v>8</v>
      </c>
      <c r="AF260" s="1" t="s">
        <v>1280</v>
      </c>
      <c r="AG260" s="29" t="s">
        <v>86</v>
      </c>
      <c r="AM260" s="1" t="s">
        <v>34</v>
      </c>
      <c r="AR260" s="1" t="s">
        <v>552</v>
      </c>
      <c r="AT260" s="1">
        <v>6</v>
      </c>
      <c r="AV260" s="1">
        <v>4</v>
      </c>
      <c r="AX260" s="40">
        <v>5</v>
      </c>
      <c r="AY260" s="1" t="s">
        <v>1281</v>
      </c>
      <c r="AZ260" s="1" t="s">
        <v>77</v>
      </c>
      <c r="BB260" s="1">
        <v>10</v>
      </c>
      <c r="BC260" s="1" t="s">
        <v>1282</v>
      </c>
      <c r="BD260" s="1" t="s">
        <v>1283</v>
      </c>
      <c r="BE260" s="1" t="s">
        <v>1284</v>
      </c>
    </row>
    <row r="261" spans="1:57" ht="13" x14ac:dyDescent="0.15">
      <c r="A261" s="1">
        <v>256</v>
      </c>
      <c r="B261" s="1">
        <v>256</v>
      </c>
      <c r="C261" s="1">
        <v>256</v>
      </c>
      <c r="D261" s="1" t="s">
        <v>2</v>
      </c>
      <c r="E261" s="1" t="s">
        <v>3</v>
      </c>
      <c r="H261" s="1" t="s">
        <v>6</v>
      </c>
      <c r="J261" s="2">
        <v>25130</v>
      </c>
      <c r="K261" s="34">
        <f t="shared" si="11"/>
        <v>43157</v>
      </c>
      <c r="L261" s="18">
        <f t="shared" si="9"/>
        <v>49</v>
      </c>
      <c r="M261" s="1">
        <v>8</v>
      </c>
      <c r="N261" s="1">
        <v>0</v>
      </c>
      <c r="O261" s="1">
        <v>8</v>
      </c>
      <c r="P261" s="40">
        <v>50</v>
      </c>
      <c r="Q261" s="1" t="s">
        <v>105</v>
      </c>
      <c r="R261" s="21" t="str">
        <f t="shared" si="10"/>
        <v>Europe</v>
      </c>
      <c r="S261" s="24">
        <v>1</v>
      </c>
      <c r="T261" s="1" t="s">
        <v>100</v>
      </c>
      <c r="W261" s="1" t="s">
        <v>1285</v>
      </c>
      <c r="X261" s="1">
        <v>0</v>
      </c>
      <c r="AG261" s="29" t="s">
        <v>86</v>
      </c>
      <c r="AM261" s="1" t="s">
        <v>34</v>
      </c>
      <c r="AQ261" s="1" t="s">
        <v>1286</v>
      </c>
      <c r="AR261" s="1" t="s">
        <v>75</v>
      </c>
      <c r="AT261" s="1">
        <v>5</v>
      </c>
      <c r="AW261" s="1">
        <v>10</v>
      </c>
      <c r="AX261" s="40">
        <v>24</v>
      </c>
      <c r="AY261" s="1" t="s">
        <v>1287</v>
      </c>
      <c r="AZ261" s="1" t="s">
        <v>192</v>
      </c>
      <c r="BB261" s="1">
        <v>9</v>
      </c>
      <c r="BC261" s="1" t="s">
        <v>1288</v>
      </c>
      <c r="BD261" s="1" t="s">
        <v>1289</v>
      </c>
      <c r="BE261" s="1" t="s">
        <v>1290</v>
      </c>
    </row>
    <row r="262" spans="1:57" ht="13" x14ac:dyDescent="0.15">
      <c r="A262" s="1">
        <v>257</v>
      </c>
      <c r="B262" s="1">
        <v>257</v>
      </c>
      <c r="C262" s="1">
        <v>257</v>
      </c>
      <c r="D262" s="1" t="s">
        <v>2</v>
      </c>
      <c r="J262" s="2">
        <v>31616</v>
      </c>
      <c r="K262" s="34">
        <f t="shared" si="11"/>
        <v>43157</v>
      </c>
      <c r="L262" s="18">
        <f t="shared" ref="L262:L325" si="12">INT((K262-J262)/365)</f>
        <v>31</v>
      </c>
      <c r="M262" s="1">
        <v>6</v>
      </c>
      <c r="N262" s="1">
        <v>2</v>
      </c>
      <c r="O262" s="1">
        <v>11</v>
      </c>
      <c r="P262" s="40">
        <v>10</v>
      </c>
      <c r="Q262" s="1" t="s">
        <v>135</v>
      </c>
      <c r="R262" s="21" t="str">
        <f t="shared" ref="R262:R325" si="13">IF(Q262="China","Asia",IF(Q262="Japan","Asia",IF(Q262="Singapore","Asia",IF(Q262="Canada","Canada",IF(Q262="India","Asia",IF(Q262="US","North &amp; South America",IF(Q262="Mexico","North &amp; South America",IF(Q262="Argentina","North &amp; South America",IF(Q262="Russia","Russia","Europe")))))))))</f>
        <v>Europe</v>
      </c>
      <c r="S262" s="24">
        <v>1</v>
      </c>
      <c r="T262" s="1" t="s">
        <v>100</v>
      </c>
      <c r="V262" s="1" t="s">
        <v>101</v>
      </c>
      <c r="X262" s="1">
        <v>1</v>
      </c>
      <c r="Y262" s="29" t="s">
        <v>213</v>
      </c>
      <c r="AA262" s="1" t="s">
        <v>349</v>
      </c>
      <c r="AC262" s="1" t="s">
        <v>418</v>
      </c>
      <c r="AE262" s="32">
        <v>10</v>
      </c>
      <c r="AF262" s="1" t="s">
        <v>1291</v>
      </c>
      <c r="AG262" s="29" t="s">
        <v>86</v>
      </c>
      <c r="AM262" s="1" t="s">
        <v>34</v>
      </c>
      <c r="AQ262" s="1" t="s">
        <v>1292</v>
      </c>
      <c r="AR262" s="1" t="s">
        <v>75</v>
      </c>
      <c r="AT262" s="1">
        <v>2</v>
      </c>
      <c r="AV262" s="1">
        <v>1</v>
      </c>
      <c r="AX262" s="40">
        <v>3</v>
      </c>
      <c r="AY262" s="1" t="s">
        <v>1293</v>
      </c>
      <c r="AZ262" s="1" t="s">
        <v>77</v>
      </c>
      <c r="BB262" s="1">
        <v>10</v>
      </c>
      <c r="BC262" s="1" t="s">
        <v>1294</v>
      </c>
      <c r="BD262" s="1" t="s">
        <v>1295</v>
      </c>
      <c r="BE262" s="1" t="s">
        <v>1296</v>
      </c>
    </row>
    <row r="263" spans="1:57" ht="13" x14ac:dyDescent="0.15">
      <c r="A263" s="1">
        <v>258</v>
      </c>
      <c r="B263" s="1">
        <v>258</v>
      </c>
      <c r="C263" s="1">
        <v>258</v>
      </c>
      <c r="D263" s="1" t="s">
        <v>2</v>
      </c>
      <c r="E263" s="1" t="s">
        <v>3</v>
      </c>
      <c r="H263" s="1" t="s">
        <v>6</v>
      </c>
      <c r="J263" s="2">
        <v>30646</v>
      </c>
      <c r="K263" s="34">
        <f t="shared" ref="K263:K326" si="14">K262</f>
        <v>43157</v>
      </c>
      <c r="L263" s="18">
        <f t="shared" si="12"/>
        <v>34</v>
      </c>
      <c r="M263" s="1">
        <v>7</v>
      </c>
      <c r="N263" s="1">
        <v>15</v>
      </c>
      <c r="O263" s="1">
        <v>3</v>
      </c>
      <c r="P263" s="40">
        <v>12</v>
      </c>
      <c r="Q263" s="1" t="s">
        <v>303</v>
      </c>
      <c r="R263" s="21" t="str">
        <f t="shared" si="13"/>
        <v>Europe</v>
      </c>
      <c r="S263" s="24">
        <v>0</v>
      </c>
      <c r="T263" s="1" t="s">
        <v>81</v>
      </c>
      <c r="V263" s="1" t="s">
        <v>106</v>
      </c>
      <c r="X263" s="1">
        <v>1</v>
      </c>
      <c r="Y263" s="29" t="s">
        <v>213</v>
      </c>
      <c r="AA263" s="1" t="s">
        <v>83</v>
      </c>
      <c r="AC263" s="1" t="s">
        <v>1297</v>
      </c>
      <c r="AE263" s="32">
        <v>5</v>
      </c>
      <c r="AF263" s="1" t="s">
        <v>1298</v>
      </c>
      <c r="AG263" s="29" t="s">
        <v>86</v>
      </c>
      <c r="AL263" s="1" t="s">
        <v>33</v>
      </c>
      <c r="AR263" s="1" t="s">
        <v>75</v>
      </c>
      <c r="AT263" s="1">
        <v>4</v>
      </c>
      <c r="AV263" s="1">
        <v>6</v>
      </c>
      <c r="AX263" s="40">
        <v>10</v>
      </c>
      <c r="AY263" s="1" t="s">
        <v>1299</v>
      </c>
      <c r="AZ263" s="1" t="s">
        <v>77</v>
      </c>
      <c r="BB263" s="1">
        <v>10</v>
      </c>
      <c r="BC263" s="1" t="s">
        <v>1300</v>
      </c>
      <c r="BD263" s="1" t="s">
        <v>1301</v>
      </c>
      <c r="BE263" s="1" t="s">
        <v>1302</v>
      </c>
    </row>
    <row r="264" spans="1:57" ht="13" x14ac:dyDescent="0.15">
      <c r="A264" s="1">
        <v>259</v>
      </c>
      <c r="B264" s="1">
        <v>259</v>
      </c>
      <c r="C264" s="1">
        <v>259</v>
      </c>
      <c r="F264" s="1" t="s">
        <v>4</v>
      </c>
      <c r="G264" s="1" t="s">
        <v>5</v>
      </c>
      <c r="H264" s="1" t="s">
        <v>6</v>
      </c>
      <c r="J264" s="2">
        <v>34504</v>
      </c>
      <c r="K264" s="34">
        <f t="shared" si="14"/>
        <v>43157</v>
      </c>
      <c r="L264" s="18">
        <f t="shared" si="12"/>
        <v>23</v>
      </c>
      <c r="M264" s="1">
        <v>5</v>
      </c>
      <c r="N264" s="1">
        <v>0</v>
      </c>
      <c r="O264" s="1">
        <v>16</v>
      </c>
      <c r="P264" s="40">
        <v>5</v>
      </c>
      <c r="Q264" s="1" t="s">
        <v>69</v>
      </c>
      <c r="R264" s="21" t="str">
        <f t="shared" si="13"/>
        <v>North &amp; South America</v>
      </c>
      <c r="S264" s="24">
        <v>0</v>
      </c>
      <c r="T264" s="1" t="s">
        <v>100</v>
      </c>
      <c r="V264" s="1" t="s">
        <v>106</v>
      </c>
      <c r="X264" s="1">
        <v>1</v>
      </c>
      <c r="Y264" s="29" t="s">
        <v>72</v>
      </c>
      <c r="AA264" s="1" t="s">
        <v>83</v>
      </c>
      <c r="AC264" s="1" t="s">
        <v>59</v>
      </c>
      <c r="AE264" s="32">
        <v>1</v>
      </c>
      <c r="AF264" s="1" t="s">
        <v>60</v>
      </c>
      <c r="AG264" s="29" t="s">
        <v>61</v>
      </c>
      <c r="AJ264" s="1" t="s">
        <v>31</v>
      </c>
      <c r="AR264" s="1" t="s">
        <v>75</v>
      </c>
      <c r="AT264" s="1">
        <v>6</v>
      </c>
      <c r="AV264" s="1">
        <v>5</v>
      </c>
      <c r="AX264" s="40">
        <v>20</v>
      </c>
      <c r="AY264" s="1" t="s">
        <v>1303</v>
      </c>
      <c r="BA264" s="1" t="s">
        <v>1304</v>
      </c>
      <c r="BB264" s="1">
        <v>10</v>
      </c>
      <c r="BC264" s="1" t="s">
        <v>1305</v>
      </c>
      <c r="BD264" s="1" t="s">
        <v>1306</v>
      </c>
      <c r="BE264" s="1" t="s">
        <v>1307</v>
      </c>
    </row>
    <row r="265" spans="1:57" ht="13" x14ac:dyDescent="0.15">
      <c r="A265" s="1">
        <v>260</v>
      </c>
      <c r="B265" s="1">
        <v>260</v>
      </c>
      <c r="C265" s="1">
        <v>260</v>
      </c>
      <c r="H265" s="1" t="s">
        <v>6</v>
      </c>
      <c r="J265" s="2">
        <v>29665</v>
      </c>
      <c r="K265" s="34">
        <f t="shared" si="14"/>
        <v>43157</v>
      </c>
      <c r="L265" s="18">
        <f t="shared" si="12"/>
        <v>36</v>
      </c>
      <c r="M265" s="1">
        <v>6</v>
      </c>
      <c r="N265" s="1">
        <v>90</v>
      </c>
      <c r="O265" s="1">
        <v>5</v>
      </c>
      <c r="P265" s="40">
        <v>5</v>
      </c>
      <c r="Q265" s="1" t="s">
        <v>335</v>
      </c>
      <c r="R265" s="21" t="str">
        <f t="shared" si="13"/>
        <v>Asia</v>
      </c>
      <c r="S265" s="24">
        <v>1</v>
      </c>
      <c r="T265" s="1" t="s">
        <v>70</v>
      </c>
      <c r="V265" s="1" t="s">
        <v>106</v>
      </c>
      <c r="X265" s="1">
        <v>1</v>
      </c>
      <c r="Y265" s="29" t="s">
        <v>57</v>
      </c>
      <c r="AA265" s="1" t="s">
        <v>58</v>
      </c>
      <c r="AC265" s="1" t="s">
        <v>94</v>
      </c>
      <c r="AE265" s="32">
        <v>14</v>
      </c>
      <c r="AF265" s="1" t="s">
        <v>866</v>
      </c>
      <c r="AG265" s="29" t="s">
        <v>86</v>
      </c>
      <c r="AM265" s="1" t="s">
        <v>34</v>
      </c>
      <c r="AR265" s="1" t="s">
        <v>75</v>
      </c>
      <c r="AT265" s="1">
        <v>3</v>
      </c>
      <c r="AV265" s="1">
        <v>2</v>
      </c>
      <c r="AX265" s="40">
        <v>60</v>
      </c>
      <c r="AY265" s="1" t="s">
        <v>1308</v>
      </c>
      <c r="AZ265" s="1" t="s">
        <v>77</v>
      </c>
      <c r="BB265" s="1">
        <v>10</v>
      </c>
      <c r="BC265" s="1" t="s">
        <v>1309</v>
      </c>
      <c r="BD265" s="1" t="s">
        <v>1310</v>
      </c>
      <c r="BE265" s="1" t="s">
        <v>37</v>
      </c>
    </row>
    <row r="266" spans="1:57" ht="13" x14ac:dyDescent="0.15">
      <c r="A266" s="1">
        <v>261</v>
      </c>
      <c r="B266" s="1">
        <v>261</v>
      </c>
      <c r="C266" s="1">
        <v>261</v>
      </c>
      <c r="D266" s="1" t="s">
        <v>2</v>
      </c>
      <c r="E266" s="1" t="s">
        <v>3</v>
      </c>
      <c r="G266" s="1" t="s">
        <v>5</v>
      </c>
      <c r="H266" s="1" t="s">
        <v>6</v>
      </c>
      <c r="J266" s="2">
        <v>32765</v>
      </c>
      <c r="K266" s="34">
        <f t="shared" si="14"/>
        <v>43157</v>
      </c>
      <c r="L266" s="18">
        <f t="shared" si="12"/>
        <v>28</v>
      </c>
      <c r="M266" s="1">
        <v>7</v>
      </c>
      <c r="N266" s="1">
        <v>90</v>
      </c>
      <c r="O266" s="1">
        <v>15</v>
      </c>
      <c r="P266" s="40">
        <v>6</v>
      </c>
      <c r="Q266" s="1" t="s">
        <v>303</v>
      </c>
      <c r="R266" s="21" t="str">
        <f t="shared" si="13"/>
        <v>Europe</v>
      </c>
      <c r="S266" s="24">
        <v>1</v>
      </c>
      <c r="T266" s="1" t="s">
        <v>55</v>
      </c>
      <c r="V266" s="1" t="s">
        <v>106</v>
      </c>
      <c r="X266" s="1">
        <v>1</v>
      </c>
      <c r="Y266" s="29" t="s">
        <v>31</v>
      </c>
      <c r="AA266" s="1" t="s">
        <v>83</v>
      </c>
      <c r="AC266" s="1" t="s">
        <v>157</v>
      </c>
      <c r="AE266" s="32">
        <v>3</v>
      </c>
      <c r="AF266" s="1" t="s">
        <v>1311</v>
      </c>
      <c r="AG266" s="29" t="s">
        <v>61</v>
      </c>
      <c r="AJ266" s="1" t="s">
        <v>31</v>
      </c>
      <c r="AR266" s="1" t="s">
        <v>75</v>
      </c>
      <c r="AT266" s="1">
        <v>6</v>
      </c>
      <c r="AV266" s="1">
        <v>4</v>
      </c>
      <c r="AX266" s="40">
        <v>25</v>
      </c>
      <c r="AY266" s="1" t="s">
        <v>1312</v>
      </c>
      <c r="BA266" s="1" t="s">
        <v>1313</v>
      </c>
      <c r="BB266" s="1">
        <v>10</v>
      </c>
      <c r="BC266" s="1" t="s">
        <v>1314</v>
      </c>
      <c r="BD266" s="1" t="s">
        <v>1315</v>
      </c>
      <c r="BE266" s="1" t="s">
        <v>1316</v>
      </c>
    </row>
    <row r="267" spans="1:57" ht="13" x14ac:dyDescent="0.15">
      <c r="A267" s="1">
        <v>262</v>
      </c>
      <c r="B267" s="1">
        <v>262</v>
      </c>
      <c r="C267" s="1">
        <v>262</v>
      </c>
      <c r="F267" s="1" t="s">
        <v>4</v>
      </c>
      <c r="J267" s="2">
        <v>33475</v>
      </c>
      <c r="K267" s="34">
        <f t="shared" si="14"/>
        <v>43157</v>
      </c>
      <c r="L267" s="18">
        <f t="shared" si="12"/>
        <v>26</v>
      </c>
      <c r="M267" s="1">
        <v>8</v>
      </c>
      <c r="N267" s="1">
        <v>100</v>
      </c>
      <c r="O267" s="1">
        <v>10</v>
      </c>
      <c r="P267" s="40">
        <v>20</v>
      </c>
      <c r="Q267" s="1" t="s">
        <v>69</v>
      </c>
      <c r="R267" s="21" t="str">
        <f t="shared" si="13"/>
        <v>North &amp; South America</v>
      </c>
      <c r="S267" s="24">
        <v>0</v>
      </c>
      <c r="T267" s="1" t="s">
        <v>70</v>
      </c>
      <c r="V267" s="1" t="s">
        <v>101</v>
      </c>
      <c r="X267" s="1">
        <v>0</v>
      </c>
      <c r="AG267" s="29" t="s">
        <v>61</v>
      </c>
      <c r="AK267" s="1" t="s">
        <v>32</v>
      </c>
      <c r="AR267" s="1" t="s">
        <v>87</v>
      </c>
      <c r="AU267" s="1">
        <v>10</v>
      </c>
      <c r="AV267" s="1">
        <v>6</v>
      </c>
      <c r="AX267" s="40">
        <v>50</v>
      </c>
      <c r="AY267" s="1" t="s">
        <v>1317</v>
      </c>
      <c r="BA267" s="1" t="s">
        <v>1318</v>
      </c>
      <c r="BB267" s="1">
        <v>10</v>
      </c>
      <c r="BC267" s="1" t="s">
        <v>1319</v>
      </c>
      <c r="BD267" s="1" t="s">
        <v>1320</v>
      </c>
      <c r="BE267" s="1" t="s">
        <v>1321</v>
      </c>
    </row>
    <row r="268" spans="1:57" ht="13" x14ac:dyDescent="0.15">
      <c r="A268" s="1">
        <v>263</v>
      </c>
      <c r="B268" s="1">
        <v>263</v>
      </c>
      <c r="C268" s="1">
        <v>263</v>
      </c>
      <c r="E268" s="1" t="s">
        <v>3</v>
      </c>
      <c r="H268" s="1" t="s">
        <v>6</v>
      </c>
      <c r="J268" s="2">
        <v>31986</v>
      </c>
      <c r="K268" s="34">
        <f t="shared" si="14"/>
        <v>43157</v>
      </c>
      <c r="L268" s="18">
        <f t="shared" si="12"/>
        <v>30</v>
      </c>
      <c r="M268" s="1">
        <v>6</v>
      </c>
      <c r="N268" s="1">
        <v>15</v>
      </c>
      <c r="O268" s="1">
        <v>12</v>
      </c>
      <c r="P268" s="40">
        <v>4</v>
      </c>
      <c r="Q268" s="1" t="s">
        <v>69</v>
      </c>
      <c r="R268" s="21" t="str">
        <f t="shared" si="13"/>
        <v>North &amp; South America</v>
      </c>
      <c r="S268" s="24">
        <v>0</v>
      </c>
      <c r="T268" s="1" t="s">
        <v>70</v>
      </c>
      <c r="V268" s="1" t="s">
        <v>101</v>
      </c>
      <c r="X268" s="1">
        <v>1</v>
      </c>
      <c r="Z268" s="1" t="s">
        <v>1322</v>
      </c>
      <c r="AA268" s="1" t="s">
        <v>93</v>
      </c>
      <c r="AC268" s="1" t="s">
        <v>59</v>
      </c>
      <c r="AE268" s="32">
        <v>9</v>
      </c>
      <c r="AF268" s="1" t="s">
        <v>1323</v>
      </c>
      <c r="AG268" s="29" t="s">
        <v>1116</v>
      </c>
      <c r="AM268" s="1" t="s">
        <v>34</v>
      </c>
      <c r="AR268" s="1" t="s">
        <v>75</v>
      </c>
      <c r="AT268" s="1">
        <v>2</v>
      </c>
      <c r="AV268" s="1">
        <v>5</v>
      </c>
      <c r="AX268" s="40">
        <v>4</v>
      </c>
      <c r="AY268" s="1" t="s">
        <v>1324</v>
      </c>
      <c r="BA268" s="1" t="s">
        <v>1325</v>
      </c>
      <c r="BB268" s="1">
        <v>10</v>
      </c>
      <c r="BC268" s="1" t="s">
        <v>1326</v>
      </c>
      <c r="BD268" s="1" t="s">
        <v>1327</v>
      </c>
      <c r="BE268" s="1" t="s">
        <v>1328</v>
      </c>
    </row>
    <row r="269" spans="1:57" ht="13" x14ac:dyDescent="0.15">
      <c r="A269" s="1">
        <v>264</v>
      </c>
      <c r="B269" s="1">
        <v>264</v>
      </c>
      <c r="C269" s="1">
        <v>264</v>
      </c>
      <c r="D269" s="1" t="s">
        <v>2</v>
      </c>
      <c r="E269" s="1" t="s">
        <v>3</v>
      </c>
      <c r="H269" s="1" t="s">
        <v>6</v>
      </c>
      <c r="J269" s="2">
        <v>30012</v>
      </c>
      <c r="K269" s="34">
        <f t="shared" si="14"/>
        <v>43157</v>
      </c>
      <c r="L269" s="18">
        <f t="shared" si="12"/>
        <v>36</v>
      </c>
      <c r="M269" s="1">
        <v>6</v>
      </c>
      <c r="N269" s="1">
        <v>2</v>
      </c>
      <c r="O269" s="1">
        <v>5</v>
      </c>
      <c r="P269" s="40">
        <v>32</v>
      </c>
      <c r="Q269" s="1" t="s">
        <v>335</v>
      </c>
      <c r="R269" s="21" t="str">
        <f t="shared" si="13"/>
        <v>Asia</v>
      </c>
      <c r="S269" s="24">
        <v>0</v>
      </c>
      <c r="T269" s="1" t="s">
        <v>81</v>
      </c>
      <c r="V269" s="1" t="s">
        <v>106</v>
      </c>
      <c r="X269" s="1">
        <v>1</v>
      </c>
      <c r="Y269" s="29" t="s">
        <v>156</v>
      </c>
      <c r="AA269" s="1" t="s">
        <v>83</v>
      </c>
      <c r="AC269" s="1" t="s">
        <v>94</v>
      </c>
      <c r="AE269" s="32">
        <v>3</v>
      </c>
      <c r="AF269" s="1" t="s">
        <v>1329</v>
      </c>
      <c r="AG269" s="29" t="s">
        <v>74</v>
      </c>
      <c r="AM269" s="1" t="s">
        <v>34</v>
      </c>
      <c r="AR269" s="1" t="s">
        <v>62</v>
      </c>
      <c r="AT269" s="1">
        <v>5</v>
      </c>
      <c r="AV269" s="1">
        <v>5</v>
      </c>
      <c r="AX269" s="40">
        <v>10</v>
      </c>
      <c r="AY269" s="1" t="s">
        <v>1330</v>
      </c>
      <c r="AZ269" s="1" t="s">
        <v>77</v>
      </c>
      <c r="BB269" s="1">
        <v>9</v>
      </c>
      <c r="BC269" s="1" t="s">
        <v>1331</v>
      </c>
      <c r="BD269" s="1" t="s">
        <v>1332</v>
      </c>
    </row>
    <row r="270" spans="1:57" ht="13" x14ac:dyDescent="0.15">
      <c r="A270" s="1">
        <v>265</v>
      </c>
      <c r="B270" s="1">
        <v>265</v>
      </c>
      <c r="C270" s="1">
        <v>265</v>
      </c>
      <c r="D270" s="1" t="s">
        <v>2</v>
      </c>
      <c r="E270" s="1" t="s">
        <v>3</v>
      </c>
      <c r="J270" s="2">
        <v>32105</v>
      </c>
      <c r="K270" s="34">
        <f t="shared" si="14"/>
        <v>43157</v>
      </c>
      <c r="L270" s="18">
        <f t="shared" si="12"/>
        <v>30</v>
      </c>
      <c r="M270" s="1">
        <v>8</v>
      </c>
      <c r="N270" s="1">
        <v>15</v>
      </c>
      <c r="O270" s="1">
        <v>12</v>
      </c>
      <c r="P270" s="40">
        <v>3</v>
      </c>
      <c r="Q270" s="1" t="s">
        <v>335</v>
      </c>
      <c r="R270" s="21" t="str">
        <f t="shared" si="13"/>
        <v>Asia</v>
      </c>
      <c r="S270" s="24">
        <v>0</v>
      </c>
      <c r="T270" s="1" t="s">
        <v>100</v>
      </c>
      <c r="V270" s="1" t="s">
        <v>71</v>
      </c>
      <c r="X270" s="1">
        <v>1</v>
      </c>
      <c r="Y270" s="29" t="s">
        <v>156</v>
      </c>
      <c r="AA270" s="1" t="s">
        <v>83</v>
      </c>
      <c r="AC270" s="1" t="s">
        <v>571</v>
      </c>
      <c r="AE270" s="32">
        <v>3</v>
      </c>
      <c r="AF270" s="1" t="s">
        <v>1333</v>
      </c>
      <c r="AG270" s="29" t="s">
        <v>86</v>
      </c>
      <c r="AK270" s="1" t="s">
        <v>32</v>
      </c>
      <c r="AR270" s="1" t="s">
        <v>75</v>
      </c>
      <c r="AT270" s="1">
        <v>6</v>
      </c>
      <c r="AV270" s="1">
        <v>6</v>
      </c>
      <c r="AX270" s="40">
        <v>8</v>
      </c>
      <c r="AY270" s="1" t="s">
        <v>1334</v>
      </c>
      <c r="AZ270" s="1" t="s">
        <v>77</v>
      </c>
      <c r="BB270" s="1">
        <v>10</v>
      </c>
      <c r="BC270" s="1" t="s">
        <v>1335</v>
      </c>
      <c r="BE270" s="1" t="s">
        <v>1336</v>
      </c>
    </row>
    <row r="271" spans="1:57" ht="13" x14ac:dyDescent="0.15">
      <c r="A271" s="1">
        <v>266</v>
      </c>
      <c r="B271" s="1">
        <v>266</v>
      </c>
      <c r="C271" s="1">
        <v>266</v>
      </c>
      <c r="D271" s="1" t="s">
        <v>2</v>
      </c>
      <c r="E271" s="1" t="s">
        <v>3</v>
      </c>
      <c r="H271" s="1" t="s">
        <v>6</v>
      </c>
      <c r="J271" s="2">
        <v>31253</v>
      </c>
      <c r="K271" s="34">
        <f t="shared" si="14"/>
        <v>43157</v>
      </c>
      <c r="L271" s="18">
        <f t="shared" si="12"/>
        <v>32</v>
      </c>
      <c r="M271" s="1">
        <v>6</v>
      </c>
      <c r="N271" s="1">
        <v>270</v>
      </c>
      <c r="O271" s="1">
        <v>9</v>
      </c>
      <c r="P271" s="40">
        <v>2</v>
      </c>
      <c r="Q271" s="1" t="s">
        <v>123</v>
      </c>
      <c r="R271" s="21" t="str">
        <f t="shared" si="13"/>
        <v>North &amp; South America</v>
      </c>
      <c r="S271" s="24">
        <v>0</v>
      </c>
      <c r="T271" s="1" t="s">
        <v>55</v>
      </c>
      <c r="V271" s="1" t="s">
        <v>106</v>
      </c>
      <c r="X271" s="1">
        <v>1</v>
      </c>
      <c r="Y271" s="29" t="s">
        <v>213</v>
      </c>
      <c r="AA271" s="1" t="s">
        <v>83</v>
      </c>
      <c r="AC271" s="1" t="s">
        <v>220</v>
      </c>
      <c r="AE271" s="32">
        <v>7</v>
      </c>
      <c r="AF271" s="1" t="s">
        <v>1337</v>
      </c>
      <c r="AG271" s="29" t="s">
        <v>86</v>
      </c>
      <c r="AJ271" s="1" t="s">
        <v>31</v>
      </c>
      <c r="AQ271" s="1" t="s">
        <v>1338</v>
      </c>
      <c r="AR271" s="1" t="s">
        <v>87</v>
      </c>
      <c r="AT271" s="1">
        <v>6</v>
      </c>
      <c r="AV271" s="1">
        <v>4</v>
      </c>
      <c r="AX271" s="40">
        <v>100</v>
      </c>
      <c r="AY271" s="1" t="s">
        <v>1339</v>
      </c>
      <c r="AZ271" s="1" t="s">
        <v>66</v>
      </c>
      <c r="BB271" s="1">
        <v>8</v>
      </c>
      <c r="BC271" s="1" t="s">
        <v>1340</v>
      </c>
    </row>
    <row r="272" spans="1:57" ht="13" x14ac:dyDescent="0.15">
      <c r="A272" s="1">
        <v>267</v>
      </c>
      <c r="B272" s="1">
        <v>267</v>
      </c>
      <c r="C272" s="1">
        <v>267</v>
      </c>
      <c r="D272" s="1" t="s">
        <v>2</v>
      </c>
      <c r="J272" s="2">
        <v>35274</v>
      </c>
      <c r="K272" s="34">
        <f t="shared" si="14"/>
        <v>43157</v>
      </c>
      <c r="L272" s="18">
        <f t="shared" si="12"/>
        <v>21</v>
      </c>
      <c r="M272" s="1">
        <v>6</v>
      </c>
      <c r="N272" s="1">
        <v>20</v>
      </c>
      <c r="O272" s="1">
        <v>12</v>
      </c>
      <c r="P272" s="40">
        <v>10</v>
      </c>
      <c r="Q272" s="1" t="s">
        <v>189</v>
      </c>
      <c r="R272" s="21" t="str">
        <f t="shared" si="13"/>
        <v>North &amp; South America</v>
      </c>
      <c r="S272" s="24">
        <v>0</v>
      </c>
      <c r="T272" s="1" t="s">
        <v>70</v>
      </c>
      <c r="V272" s="1" t="s">
        <v>101</v>
      </c>
      <c r="X272" s="1">
        <v>0</v>
      </c>
      <c r="AG272" s="29" t="s">
        <v>61</v>
      </c>
      <c r="AP272" s="1" t="s">
        <v>37</v>
      </c>
      <c r="AZ272" s="1" t="s">
        <v>77</v>
      </c>
      <c r="BB272" s="1">
        <v>10</v>
      </c>
      <c r="BC272" s="1" t="s">
        <v>1341</v>
      </c>
      <c r="BD272" s="1" t="s">
        <v>1342</v>
      </c>
      <c r="BE272" s="1" t="s">
        <v>1343</v>
      </c>
    </row>
    <row r="273" spans="1:57" ht="13" x14ac:dyDescent="0.15">
      <c r="A273" s="1">
        <v>268</v>
      </c>
      <c r="B273" s="1">
        <v>268</v>
      </c>
      <c r="C273" s="1">
        <v>268</v>
      </c>
      <c r="E273" s="1" t="s">
        <v>3</v>
      </c>
      <c r="F273" s="1" t="s">
        <v>4</v>
      </c>
      <c r="H273" s="1" t="s">
        <v>6</v>
      </c>
      <c r="J273" s="2">
        <v>32057</v>
      </c>
      <c r="K273" s="34">
        <f t="shared" si="14"/>
        <v>43157</v>
      </c>
      <c r="L273" s="18">
        <f t="shared" si="12"/>
        <v>30</v>
      </c>
      <c r="M273" s="1">
        <v>6</v>
      </c>
      <c r="N273" s="1">
        <v>60</v>
      </c>
      <c r="O273" s="1">
        <v>7</v>
      </c>
      <c r="P273" s="40">
        <v>4</v>
      </c>
      <c r="Q273" s="1" t="s">
        <v>99</v>
      </c>
      <c r="R273" s="21" t="str">
        <f t="shared" si="13"/>
        <v>Asia</v>
      </c>
      <c r="S273" s="24">
        <v>1</v>
      </c>
      <c r="T273" s="1" t="s">
        <v>70</v>
      </c>
      <c r="V273" s="1" t="s">
        <v>101</v>
      </c>
      <c r="X273" s="1">
        <v>1</v>
      </c>
      <c r="Y273" s="29" t="s">
        <v>406</v>
      </c>
      <c r="AB273" s="1" t="s">
        <v>1344</v>
      </c>
      <c r="AD273" s="1" t="s">
        <v>1345</v>
      </c>
      <c r="AE273" s="32">
        <v>7</v>
      </c>
      <c r="AF273" s="1" t="s">
        <v>1346</v>
      </c>
      <c r="AG273" s="29" t="s">
        <v>74</v>
      </c>
      <c r="AP273" s="1" t="s">
        <v>37</v>
      </c>
      <c r="AZ273" s="1" t="s">
        <v>77</v>
      </c>
      <c r="BB273" s="1">
        <v>10</v>
      </c>
      <c r="BC273" s="1" t="s">
        <v>1347</v>
      </c>
      <c r="BD273" s="1" t="s">
        <v>1348</v>
      </c>
      <c r="BE273" s="1" t="s">
        <v>1349</v>
      </c>
    </row>
    <row r="274" spans="1:57" ht="13" x14ac:dyDescent="0.15">
      <c r="A274" s="1">
        <v>269</v>
      </c>
      <c r="B274" s="1">
        <v>269</v>
      </c>
      <c r="C274" s="1">
        <v>269</v>
      </c>
      <c r="G274" s="1" t="s">
        <v>5</v>
      </c>
      <c r="H274" s="1" t="s">
        <v>6</v>
      </c>
      <c r="J274" s="2">
        <v>22548</v>
      </c>
      <c r="K274" s="34">
        <f t="shared" si="14"/>
        <v>43157</v>
      </c>
      <c r="L274" s="18">
        <f t="shared" si="12"/>
        <v>56</v>
      </c>
      <c r="M274" s="1">
        <v>6</v>
      </c>
      <c r="N274" s="1">
        <v>0</v>
      </c>
      <c r="O274" s="1">
        <v>15</v>
      </c>
      <c r="P274" s="40">
        <v>26</v>
      </c>
      <c r="Q274" s="1" t="s">
        <v>189</v>
      </c>
      <c r="R274" s="21" t="str">
        <f t="shared" si="13"/>
        <v>North &amp; South America</v>
      </c>
      <c r="S274" s="24">
        <v>1</v>
      </c>
      <c r="T274" s="1" t="s">
        <v>100</v>
      </c>
      <c r="V274" s="1" t="s">
        <v>101</v>
      </c>
      <c r="X274" s="1">
        <v>1</v>
      </c>
      <c r="Y274" s="29" t="s">
        <v>518</v>
      </c>
      <c r="AA274" s="1" t="s">
        <v>113</v>
      </c>
      <c r="AC274" s="1" t="s">
        <v>571</v>
      </c>
      <c r="AE274" s="32">
        <v>33</v>
      </c>
      <c r="AF274" s="1" t="s">
        <v>1350</v>
      </c>
      <c r="AG274" s="29" t="s">
        <v>61</v>
      </c>
      <c r="AM274" s="1" t="s">
        <v>34</v>
      </c>
      <c r="AR274" s="1" t="s">
        <v>62</v>
      </c>
      <c r="AU274" s="1">
        <v>20</v>
      </c>
      <c r="AW274" s="1">
        <v>10</v>
      </c>
      <c r="AX274" s="40">
        <v>36</v>
      </c>
      <c r="AY274" s="1" t="s">
        <v>1351</v>
      </c>
      <c r="BA274" s="1" t="s">
        <v>1352</v>
      </c>
      <c r="BB274" s="1">
        <v>7</v>
      </c>
      <c r="BC274" s="1" t="s">
        <v>1353</v>
      </c>
      <c r="BD274" s="1" t="s">
        <v>1354</v>
      </c>
      <c r="BE274" s="1" t="s">
        <v>1355</v>
      </c>
    </row>
    <row r="275" spans="1:57" ht="13" x14ac:dyDescent="0.15">
      <c r="A275" s="1">
        <v>270</v>
      </c>
      <c r="B275" s="1">
        <v>270</v>
      </c>
      <c r="C275" s="1">
        <v>270</v>
      </c>
      <c r="G275" s="1" t="s">
        <v>5</v>
      </c>
      <c r="H275" s="1" t="s">
        <v>6</v>
      </c>
      <c r="J275" s="2">
        <v>32996</v>
      </c>
      <c r="K275" s="34">
        <f t="shared" si="14"/>
        <v>43157</v>
      </c>
      <c r="L275" s="18">
        <f t="shared" si="12"/>
        <v>27</v>
      </c>
      <c r="M275" s="1">
        <v>6</v>
      </c>
      <c r="N275" s="1">
        <v>30</v>
      </c>
      <c r="O275" s="1">
        <v>8</v>
      </c>
      <c r="P275" s="40">
        <v>10</v>
      </c>
      <c r="Q275" s="1" t="s">
        <v>335</v>
      </c>
      <c r="R275" s="21" t="str">
        <f t="shared" si="13"/>
        <v>Asia</v>
      </c>
      <c r="S275" s="24">
        <v>1</v>
      </c>
      <c r="T275" s="1" t="s">
        <v>136</v>
      </c>
      <c r="V275" s="1" t="s">
        <v>56</v>
      </c>
      <c r="X275" s="1">
        <v>1</v>
      </c>
      <c r="Y275" s="29" t="s">
        <v>1121</v>
      </c>
      <c r="AA275" s="1" t="s">
        <v>83</v>
      </c>
      <c r="AC275" s="1" t="s">
        <v>94</v>
      </c>
      <c r="AE275" s="32">
        <v>3</v>
      </c>
      <c r="AF275" s="1" t="s">
        <v>1356</v>
      </c>
      <c r="AG275" s="29" t="s">
        <v>61</v>
      </c>
      <c r="AJ275" s="1" t="s">
        <v>31</v>
      </c>
      <c r="AK275" s="1" t="s">
        <v>32</v>
      </c>
      <c r="AR275" s="1" t="s">
        <v>87</v>
      </c>
      <c r="AT275" s="1">
        <v>3</v>
      </c>
      <c r="AV275" s="1">
        <v>2</v>
      </c>
      <c r="AX275" s="40">
        <v>20</v>
      </c>
      <c r="AY275" s="1" t="s">
        <v>1357</v>
      </c>
      <c r="AZ275" s="1" t="s">
        <v>77</v>
      </c>
      <c r="BB275" s="1">
        <v>7</v>
      </c>
      <c r="BC275" s="1" t="s">
        <v>1358</v>
      </c>
      <c r="BD275" s="1" t="s">
        <v>197</v>
      </c>
      <c r="BE275" s="1" t="s">
        <v>290</v>
      </c>
    </row>
    <row r="276" spans="1:57" ht="13" x14ac:dyDescent="0.15">
      <c r="A276" s="1">
        <v>271</v>
      </c>
      <c r="B276" s="1">
        <v>271</v>
      </c>
      <c r="C276" s="1">
        <v>271</v>
      </c>
      <c r="D276" s="1" t="s">
        <v>2</v>
      </c>
      <c r="E276" s="1" t="s">
        <v>3</v>
      </c>
      <c r="H276" s="1" t="s">
        <v>6</v>
      </c>
      <c r="J276" s="2">
        <v>27656</v>
      </c>
      <c r="K276" s="34">
        <f t="shared" si="14"/>
        <v>43157</v>
      </c>
      <c r="L276" s="18">
        <f t="shared" si="12"/>
        <v>42</v>
      </c>
      <c r="M276" s="1">
        <v>8</v>
      </c>
      <c r="N276" s="1">
        <v>0</v>
      </c>
      <c r="O276" s="1">
        <v>10</v>
      </c>
      <c r="P276" s="40">
        <v>10</v>
      </c>
      <c r="Q276" s="1" t="s">
        <v>69</v>
      </c>
      <c r="R276" s="21" t="str">
        <f t="shared" si="13"/>
        <v>North &amp; South America</v>
      </c>
      <c r="S276" s="24">
        <v>1</v>
      </c>
      <c r="T276" s="1" t="s">
        <v>70</v>
      </c>
      <c r="V276" s="1" t="s">
        <v>101</v>
      </c>
      <c r="X276" s="1">
        <v>1</v>
      </c>
      <c r="Y276" s="29" t="s">
        <v>137</v>
      </c>
      <c r="AA276" s="1" t="s">
        <v>144</v>
      </c>
      <c r="AC276" s="1" t="s">
        <v>94</v>
      </c>
      <c r="AE276" s="32">
        <v>18</v>
      </c>
      <c r="AF276" s="1" t="s">
        <v>1359</v>
      </c>
      <c r="AG276" s="29" t="s">
        <v>86</v>
      </c>
      <c r="AM276" s="1" t="s">
        <v>34</v>
      </c>
      <c r="AR276" s="1" t="s">
        <v>87</v>
      </c>
      <c r="AT276" s="1">
        <v>4</v>
      </c>
      <c r="AW276" s="1">
        <v>30</v>
      </c>
      <c r="AX276" s="40">
        <v>50</v>
      </c>
      <c r="AY276" s="1" t="s">
        <v>1360</v>
      </c>
      <c r="AZ276" s="1" t="s">
        <v>77</v>
      </c>
      <c r="BB276" s="1">
        <v>10</v>
      </c>
      <c r="BC276" s="1" t="s">
        <v>1361</v>
      </c>
      <c r="BD276" s="1" t="s">
        <v>1362</v>
      </c>
      <c r="BE276" s="1" t="s">
        <v>1363</v>
      </c>
    </row>
    <row r="277" spans="1:57" ht="13" x14ac:dyDescent="0.15">
      <c r="A277" s="1">
        <v>272</v>
      </c>
      <c r="B277" s="1">
        <v>272</v>
      </c>
      <c r="C277" s="1">
        <v>272</v>
      </c>
      <c r="H277" s="1" t="s">
        <v>6</v>
      </c>
      <c r="J277" s="2">
        <v>30771</v>
      </c>
      <c r="K277" s="34">
        <f t="shared" si="14"/>
        <v>43157</v>
      </c>
      <c r="L277" s="18">
        <f t="shared" si="12"/>
        <v>33</v>
      </c>
      <c r="M277" s="1">
        <v>8</v>
      </c>
      <c r="N277" s="1">
        <v>0</v>
      </c>
      <c r="O277" s="1">
        <v>10</v>
      </c>
      <c r="P277" s="40">
        <v>2</v>
      </c>
      <c r="Q277" s="1" t="s">
        <v>69</v>
      </c>
      <c r="R277" s="21" t="str">
        <f t="shared" si="13"/>
        <v>North &amp; South America</v>
      </c>
      <c r="S277" s="24">
        <v>0</v>
      </c>
      <c r="T277" s="1" t="s">
        <v>124</v>
      </c>
      <c r="V277" s="1" t="s">
        <v>71</v>
      </c>
      <c r="X277" s="1">
        <v>1</v>
      </c>
      <c r="Y277" s="29" t="s">
        <v>213</v>
      </c>
      <c r="AA277" s="1" t="s">
        <v>83</v>
      </c>
      <c r="AC277" s="1" t="s">
        <v>94</v>
      </c>
      <c r="AE277" s="32">
        <v>14</v>
      </c>
      <c r="AF277" s="1" t="s">
        <v>1364</v>
      </c>
      <c r="AG277" s="29" t="s">
        <v>61</v>
      </c>
      <c r="AM277" s="1" t="s">
        <v>34</v>
      </c>
      <c r="AR277" s="1" t="s">
        <v>75</v>
      </c>
      <c r="AT277" s="1">
        <v>6</v>
      </c>
      <c r="AV277" s="1">
        <v>2</v>
      </c>
      <c r="AX277" s="40">
        <v>12</v>
      </c>
      <c r="AY277" s="1" t="s">
        <v>1365</v>
      </c>
      <c r="AZ277" s="1" t="s">
        <v>190</v>
      </c>
      <c r="BB277" s="1">
        <v>8</v>
      </c>
      <c r="BC277" s="1" t="s">
        <v>1366</v>
      </c>
      <c r="BD277" s="1" t="s">
        <v>1367</v>
      </c>
      <c r="BE277" s="1" t="s">
        <v>1368</v>
      </c>
    </row>
    <row r="278" spans="1:57" ht="13" x14ac:dyDescent="0.15">
      <c r="A278" s="1">
        <v>273</v>
      </c>
      <c r="B278" s="1">
        <v>273</v>
      </c>
      <c r="C278" s="1">
        <v>273</v>
      </c>
      <c r="H278" s="1" t="s">
        <v>6</v>
      </c>
      <c r="J278" s="2">
        <v>32356</v>
      </c>
      <c r="K278" s="34">
        <f t="shared" si="14"/>
        <v>43157</v>
      </c>
      <c r="L278" s="18">
        <f t="shared" si="12"/>
        <v>29</v>
      </c>
      <c r="M278" s="1">
        <v>7</v>
      </c>
      <c r="N278" s="1">
        <v>50</v>
      </c>
      <c r="O278" s="1">
        <v>10</v>
      </c>
      <c r="P278" s="40">
        <v>10</v>
      </c>
      <c r="Q278" s="1" t="s">
        <v>225</v>
      </c>
      <c r="R278" s="21" t="str">
        <f t="shared" si="13"/>
        <v>Russia</v>
      </c>
      <c r="S278" s="24">
        <v>0</v>
      </c>
      <c r="T278" s="1" t="s">
        <v>70</v>
      </c>
      <c r="V278" s="1" t="s">
        <v>101</v>
      </c>
      <c r="X278" s="1">
        <v>1</v>
      </c>
      <c r="Y278" s="29" t="s">
        <v>213</v>
      </c>
      <c r="AA278" s="1" t="s">
        <v>83</v>
      </c>
      <c r="AC278" s="1" t="s">
        <v>157</v>
      </c>
      <c r="AE278" s="32">
        <v>7</v>
      </c>
      <c r="AG278" s="29" t="s">
        <v>86</v>
      </c>
      <c r="AK278" s="1" t="s">
        <v>32</v>
      </c>
      <c r="AR278" s="1" t="s">
        <v>75</v>
      </c>
      <c r="AT278" s="1">
        <v>3</v>
      </c>
      <c r="AV278" s="1">
        <v>2</v>
      </c>
      <c r="AX278" s="40">
        <v>8</v>
      </c>
      <c r="AY278" s="1" t="s">
        <v>1369</v>
      </c>
      <c r="AZ278" s="1" t="s">
        <v>66</v>
      </c>
      <c r="BB278" s="1">
        <v>10</v>
      </c>
      <c r="BC278" s="1" t="s">
        <v>1370</v>
      </c>
    </row>
    <row r="279" spans="1:57" ht="13" x14ac:dyDescent="0.15">
      <c r="A279" s="1">
        <v>274</v>
      </c>
      <c r="B279" s="1">
        <v>274</v>
      </c>
      <c r="C279" s="1">
        <v>274</v>
      </c>
      <c r="E279" s="1" t="s">
        <v>3</v>
      </c>
      <c r="H279" s="1" t="s">
        <v>6</v>
      </c>
      <c r="J279" s="2">
        <v>32492</v>
      </c>
      <c r="K279" s="34">
        <f t="shared" si="14"/>
        <v>43157</v>
      </c>
      <c r="L279" s="18">
        <f t="shared" si="12"/>
        <v>29</v>
      </c>
      <c r="M279" s="1">
        <v>7</v>
      </c>
      <c r="N279" s="1">
        <v>120</v>
      </c>
      <c r="O279" s="1">
        <v>11</v>
      </c>
      <c r="P279" s="40">
        <v>6</v>
      </c>
      <c r="Q279" s="1" t="s">
        <v>99</v>
      </c>
      <c r="R279" s="21" t="str">
        <f t="shared" si="13"/>
        <v>Asia</v>
      </c>
      <c r="S279" s="24">
        <v>1</v>
      </c>
      <c r="T279" s="1" t="s">
        <v>70</v>
      </c>
      <c r="V279" s="1" t="s">
        <v>56</v>
      </c>
      <c r="X279" s="1">
        <v>1</v>
      </c>
      <c r="Y279" s="29" t="s">
        <v>213</v>
      </c>
      <c r="AA279" s="1" t="s">
        <v>83</v>
      </c>
      <c r="AC279" s="1" t="s">
        <v>94</v>
      </c>
      <c r="AE279" s="32">
        <v>3</v>
      </c>
      <c r="AF279" s="1" t="s">
        <v>1371</v>
      </c>
      <c r="AG279" s="29" t="s">
        <v>61</v>
      </c>
      <c r="AM279" s="1" t="s">
        <v>34</v>
      </c>
      <c r="AR279" s="1" t="s">
        <v>75</v>
      </c>
      <c r="AT279" s="1">
        <v>6</v>
      </c>
      <c r="AV279" s="1">
        <v>3</v>
      </c>
      <c r="AX279" s="40">
        <v>72</v>
      </c>
      <c r="AY279" s="1" t="s">
        <v>1372</v>
      </c>
      <c r="AZ279" s="1" t="s">
        <v>190</v>
      </c>
      <c r="BB279" s="1">
        <v>9</v>
      </c>
      <c r="BC279" s="1" t="s">
        <v>1373</v>
      </c>
      <c r="BD279" s="1" t="s">
        <v>1374</v>
      </c>
      <c r="BE279" s="1" t="s">
        <v>1375</v>
      </c>
    </row>
    <row r="280" spans="1:57" ht="13" x14ac:dyDescent="0.15">
      <c r="A280" s="1">
        <v>275</v>
      </c>
      <c r="B280" s="1">
        <v>275</v>
      </c>
      <c r="C280" s="1">
        <v>275</v>
      </c>
      <c r="E280" s="1" t="s">
        <v>3</v>
      </c>
      <c r="J280" s="2">
        <v>31335</v>
      </c>
      <c r="K280" s="34">
        <f t="shared" si="14"/>
        <v>43157</v>
      </c>
      <c r="L280" s="18">
        <f t="shared" si="12"/>
        <v>32</v>
      </c>
      <c r="M280" s="1">
        <v>7</v>
      </c>
      <c r="N280" s="1">
        <v>30</v>
      </c>
      <c r="O280" s="1">
        <v>11</v>
      </c>
      <c r="P280" s="40">
        <v>5</v>
      </c>
      <c r="Q280" s="1" t="s">
        <v>135</v>
      </c>
      <c r="R280" s="21" t="str">
        <f t="shared" si="13"/>
        <v>Europe</v>
      </c>
      <c r="S280" s="24">
        <v>0</v>
      </c>
      <c r="T280" s="1" t="s">
        <v>55</v>
      </c>
      <c r="V280" s="1" t="s">
        <v>56</v>
      </c>
      <c r="X280" s="1">
        <v>1</v>
      </c>
      <c r="Y280" s="29" t="s">
        <v>31</v>
      </c>
      <c r="AA280" s="1" t="s">
        <v>83</v>
      </c>
      <c r="AC280" s="1" t="s">
        <v>220</v>
      </c>
      <c r="AE280" s="32">
        <v>4</v>
      </c>
      <c r="AF280" s="1" t="s">
        <v>1376</v>
      </c>
      <c r="AG280" s="29" t="s">
        <v>86</v>
      </c>
      <c r="AH280" s="1" t="s">
        <v>29</v>
      </c>
      <c r="AI280" s="1" t="s">
        <v>30</v>
      </c>
      <c r="AR280" s="1" t="s">
        <v>163</v>
      </c>
      <c r="AT280" s="1">
        <v>3</v>
      </c>
      <c r="AV280" s="1">
        <v>5</v>
      </c>
      <c r="AX280" s="40">
        <v>60</v>
      </c>
      <c r="AY280" s="1" t="s">
        <v>1377</v>
      </c>
      <c r="AZ280" s="1" t="s">
        <v>77</v>
      </c>
      <c r="BB280" s="1">
        <v>7</v>
      </c>
      <c r="BC280" s="1" t="s">
        <v>1378</v>
      </c>
      <c r="BD280" s="1" t="s">
        <v>1379</v>
      </c>
      <c r="BE280" s="1" t="s">
        <v>290</v>
      </c>
    </row>
    <row r="281" spans="1:57" ht="13" x14ac:dyDescent="0.15">
      <c r="A281" s="1">
        <v>276</v>
      </c>
      <c r="B281" s="1">
        <v>276</v>
      </c>
      <c r="C281" s="1">
        <v>276</v>
      </c>
      <c r="D281" s="1" t="s">
        <v>2</v>
      </c>
      <c r="J281" s="2">
        <v>32604</v>
      </c>
      <c r="K281" s="34">
        <f t="shared" si="14"/>
        <v>43157</v>
      </c>
      <c r="L281" s="18">
        <f t="shared" si="12"/>
        <v>28</v>
      </c>
      <c r="M281" s="1">
        <v>8</v>
      </c>
      <c r="N281" s="1">
        <v>60</v>
      </c>
      <c r="O281" s="1">
        <v>13</v>
      </c>
      <c r="P281" s="40">
        <v>3</v>
      </c>
      <c r="Q281" s="1" t="s">
        <v>105</v>
      </c>
      <c r="R281" s="21" t="str">
        <f t="shared" si="13"/>
        <v>Europe</v>
      </c>
      <c r="S281" s="24">
        <v>1</v>
      </c>
      <c r="T281" s="1" t="s">
        <v>81</v>
      </c>
      <c r="V281" s="1" t="s">
        <v>71</v>
      </c>
      <c r="X281" s="1">
        <v>1</v>
      </c>
      <c r="Y281" s="29" t="s">
        <v>213</v>
      </c>
      <c r="AA281" s="1" t="s">
        <v>83</v>
      </c>
      <c r="AC281" s="1" t="s">
        <v>305</v>
      </c>
      <c r="AE281" s="32">
        <v>5</v>
      </c>
      <c r="AF281" s="1" t="s">
        <v>1380</v>
      </c>
      <c r="AG281" s="29" t="s">
        <v>61</v>
      </c>
      <c r="AQ281" s="1" t="s">
        <v>1381</v>
      </c>
      <c r="AR281" s="1" t="s">
        <v>62</v>
      </c>
      <c r="AT281" s="1">
        <v>3</v>
      </c>
      <c r="AV281" s="1">
        <v>6</v>
      </c>
      <c r="AX281" s="40">
        <v>12</v>
      </c>
      <c r="AY281" s="1" t="s">
        <v>1382</v>
      </c>
      <c r="AZ281" s="1" t="s">
        <v>77</v>
      </c>
      <c r="BB281" s="1">
        <v>10</v>
      </c>
      <c r="BC281" s="1" t="s">
        <v>1383</v>
      </c>
      <c r="BD281" s="1" t="s">
        <v>1384</v>
      </c>
      <c r="BE281" s="1" t="s">
        <v>1385</v>
      </c>
    </row>
    <row r="282" spans="1:57" ht="13" x14ac:dyDescent="0.15">
      <c r="A282" s="1">
        <v>277</v>
      </c>
      <c r="B282" s="1">
        <v>277</v>
      </c>
      <c r="C282" s="1">
        <v>277</v>
      </c>
      <c r="E282" s="1" t="s">
        <v>3</v>
      </c>
      <c r="H282" s="1" t="s">
        <v>6</v>
      </c>
      <c r="J282" s="2">
        <v>33046</v>
      </c>
      <c r="K282" s="34">
        <f t="shared" si="14"/>
        <v>43157</v>
      </c>
      <c r="L282" s="18">
        <f t="shared" si="12"/>
        <v>27</v>
      </c>
      <c r="M282" s="1">
        <v>9</v>
      </c>
      <c r="N282" s="1">
        <v>0</v>
      </c>
      <c r="O282" s="1">
        <v>10</v>
      </c>
      <c r="P282" s="40">
        <v>10</v>
      </c>
      <c r="Q282" s="1" t="s">
        <v>91</v>
      </c>
      <c r="R282" s="21" t="str">
        <f t="shared" si="13"/>
        <v>Asia</v>
      </c>
      <c r="S282" s="24">
        <v>0</v>
      </c>
      <c r="T282" s="1" t="s">
        <v>55</v>
      </c>
      <c r="V282" s="1" t="s">
        <v>106</v>
      </c>
      <c r="X282" s="1">
        <v>1</v>
      </c>
      <c r="Y282" s="29" t="s">
        <v>72</v>
      </c>
      <c r="AA282" s="1" t="s">
        <v>93</v>
      </c>
      <c r="AC282" s="1" t="s">
        <v>59</v>
      </c>
      <c r="AE282" s="32">
        <v>3</v>
      </c>
      <c r="AF282" s="1" t="s">
        <v>1386</v>
      </c>
      <c r="AG282" s="29" t="s">
        <v>74</v>
      </c>
      <c r="AM282" s="1" t="s">
        <v>34</v>
      </c>
      <c r="AR282" s="1" t="s">
        <v>62</v>
      </c>
      <c r="AT282" s="1">
        <v>4</v>
      </c>
      <c r="AV282" s="1">
        <v>3</v>
      </c>
      <c r="AX282" s="40">
        <v>6</v>
      </c>
      <c r="AY282" s="1" t="s">
        <v>1387</v>
      </c>
      <c r="AZ282" s="1" t="s">
        <v>66</v>
      </c>
      <c r="BB282" s="1">
        <v>8</v>
      </c>
      <c r="BC282" s="1" t="s">
        <v>1388</v>
      </c>
      <c r="BD282" s="1" t="s">
        <v>1389</v>
      </c>
      <c r="BE282" s="1" t="s">
        <v>1390</v>
      </c>
    </row>
    <row r="283" spans="1:57" ht="13" x14ac:dyDescent="0.15">
      <c r="A283" s="1">
        <v>278</v>
      </c>
      <c r="B283" s="1">
        <v>278</v>
      </c>
      <c r="C283" s="1">
        <v>278</v>
      </c>
      <c r="D283" s="1" t="s">
        <v>2</v>
      </c>
      <c r="J283" s="2">
        <v>28811</v>
      </c>
      <c r="K283" s="34">
        <f t="shared" si="14"/>
        <v>43157</v>
      </c>
      <c r="L283" s="18">
        <f t="shared" si="12"/>
        <v>39</v>
      </c>
      <c r="M283" s="1">
        <v>7</v>
      </c>
      <c r="N283" s="1">
        <v>30</v>
      </c>
      <c r="O283" s="1">
        <v>14</v>
      </c>
      <c r="P283" s="40">
        <v>6</v>
      </c>
      <c r="Q283" s="1" t="s">
        <v>335</v>
      </c>
      <c r="R283" s="21" t="str">
        <f t="shared" si="13"/>
        <v>Asia</v>
      </c>
      <c r="S283" s="24">
        <v>1</v>
      </c>
      <c r="T283" s="1" t="s">
        <v>55</v>
      </c>
      <c r="V283" s="1" t="s">
        <v>56</v>
      </c>
      <c r="X283" s="1">
        <v>1</v>
      </c>
      <c r="Y283" s="29" t="s">
        <v>82</v>
      </c>
      <c r="AA283" s="1" t="s">
        <v>144</v>
      </c>
      <c r="AC283" s="1" t="s">
        <v>94</v>
      </c>
      <c r="AE283" s="32">
        <v>16</v>
      </c>
      <c r="AF283" s="1" t="s">
        <v>1391</v>
      </c>
      <c r="AG283" s="29" t="s">
        <v>61</v>
      </c>
      <c r="AL283" s="1" t="s">
        <v>33</v>
      </c>
      <c r="AR283" s="1" t="s">
        <v>163</v>
      </c>
      <c r="AT283" s="1">
        <v>6</v>
      </c>
      <c r="AV283" s="1">
        <v>6</v>
      </c>
      <c r="AX283" s="40">
        <v>40</v>
      </c>
      <c r="AY283" s="1" t="s">
        <v>1392</v>
      </c>
      <c r="AZ283" s="1" t="s">
        <v>77</v>
      </c>
      <c r="BB283" s="1">
        <v>9</v>
      </c>
      <c r="BC283" s="1" t="s">
        <v>1393</v>
      </c>
      <c r="BD283" s="1" t="s">
        <v>1394</v>
      </c>
      <c r="BE283" s="1" t="s">
        <v>318</v>
      </c>
    </row>
    <row r="284" spans="1:57" ht="13" x14ac:dyDescent="0.15">
      <c r="A284" s="1">
        <v>279</v>
      </c>
      <c r="B284" s="1">
        <v>279</v>
      </c>
      <c r="C284" s="1">
        <v>279</v>
      </c>
      <c r="E284" s="1" t="s">
        <v>3</v>
      </c>
      <c r="J284" s="2">
        <v>34183</v>
      </c>
      <c r="K284" s="34">
        <f t="shared" si="14"/>
        <v>43157</v>
      </c>
      <c r="L284" s="18">
        <f t="shared" si="12"/>
        <v>24</v>
      </c>
      <c r="M284" s="1">
        <v>8</v>
      </c>
      <c r="N284" s="1">
        <v>50</v>
      </c>
      <c r="O284" s="1">
        <v>3</v>
      </c>
      <c r="P284" s="40">
        <v>5</v>
      </c>
      <c r="Q284" s="1" t="s">
        <v>54</v>
      </c>
      <c r="R284" s="21" t="str">
        <f t="shared" si="13"/>
        <v>Asia</v>
      </c>
      <c r="S284" s="24">
        <v>1</v>
      </c>
      <c r="T284" s="1" t="s">
        <v>70</v>
      </c>
      <c r="W284" s="1" t="s">
        <v>1395</v>
      </c>
      <c r="X284" s="1">
        <v>0</v>
      </c>
      <c r="AG284" s="29" t="s">
        <v>61</v>
      </c>
      <c r="AM284" s="1" t="s">
        <v>34</v>
      </c>
      <c r="AR284" s="1" t="s">
        <v>62</v>
      </c>
      <c r="AT284" s="1">
        <v>1</v>
      </c>
      <c r="AV284" s="1">
        <v>3</v>
      </c>
      <c r="AX284" s="40">
        <v>4</v>
      </c>
      <c r="AY284" s="1" t="s">
        <v>1396</v>
      </c>
      <c r="AZ284" s="1" t="s">
        <v>77</v>
      </c>
      <c r="BB284" s="1">
        <v>10</v>
      </c>
      <c r="BC284" s="1" t="s">
        <v>1397</v>
      </c>
      <c r="BD284" s="1" t="s">
        <v>1398</v>
      </c>
    </row>
    <row r="285" spans="1:57" ht="13" x14ac:dyDescent="0.15">
      <c r="A285" s="1">
        <v>280</v>
      </c>
      <c r="B285" s="1">
        <v>280</v>
      </c>
      <c r="C285" s="1">
        <v>280</v>
      </c>
      <c r="D285" s="1" t="s">
        <v>2</v>
      </c>
      <c r="G285" s="1" t="s">
        <v>5</v>
      </c>
      <c r="H285" s="1" t="s">
        <v>6</v>
      </c>
      <c r="J285" s="2">
        <v>31141</v>
      </c>
      <c r="K285" s="34">
        <f t="shared" si="14"/>
        <v>43157</v>
      </c>
      <c r="L285" s="18">
        <f t="shared" si="12"/>
        <v>32</v>
      </c>
      <c r="M285" s="1">
        <v>8</v>
      </c>
      <c r="N285" s="1">
        <v>120</v>
      </c>
      <c r="O285" s="1">
        <v>10</v>
      </c>
      <c r="P285" s="40">
        <v>10</v>
      </c>
      <c r="Q285" s="1" t="s">
        <v>69</v>
      </c>
      <c r="R285" s="21" t="str">
        <f t="shared" si="13"/>
        <v>North &amp; South America</v>
      </c>
      <c r="S285" s="24">
        <v>1</v>
      </c>
      <c r="T285" s="1" t="s">
        <v>55</v>
      </c>
      <c r="V285" s="1" t="s">
        <v>101</v>
      </c>
      <c r="X285" s="1">
        <v>1</v>
      </c>
      <c r="Y285" s="29" t="s">
        <v>406</v>
      </c>
      <c r="AA285" s="1" t="s">
        <v>58</v>
      </c>
      <c r="AC285" s="1" t="s">
        <v>94</v>
      </c>
      <c r="AE285" s="32">
        <v>10</v>
      </c>
      <c r="AF285" s="1" t="s">
        <v>1399</v>
      </c>
      <c r="AG285" s="29" t="s">
        <v>61</v>
      </c>
      <c r="AL285" s="1" t="s">
        <v>33</v>
      </c>
      <c r="AR285" s="1" t="s">
        <v>75</v>
      </c>
      <c r="AT285" s="1">
        <v>6</v>
      </c>
      <c r="AV285" s="1">
        <v>6</v>
      </c>
      <c r="AX285" s="40">
        <v>48</v>
      </c>
      <c r="AY285" s="1" t="s">
        <v>1400</v>
      </c>
      <c r="AZ285" s="1" t="s">
        <v>77</v>
      </c>
      <c r="BB285" s="1">
        <v>10</v>
      </c>
      <c r="BC285" s="1" t="s">
        <v>1401</v>
      </c>
      <c r="BD285" s="1" t="s">
        <v>1402</v>
      </c>
      <c r="BE285" s="1" t="s">
        <v>1403</v>
      </c>
    </row>
    <row r="286" spans="1:57" ht="13" x14ac:dyDescent="0.15">
      <c r="A286" s="1">
        <v>281</v>
      </c>
      <c r="B286" s="1">
        <v>281</v>
      </c>
      <c r="C286" s="1">
        <v>281</v>
      </c>
      <c r="D286" s="1" t="s">
        <v>2</v>
      </c>
      <c r="H286" s="1" t="s">
        <v>6</v>
      </c>
      <c r="J286" s="2">
        <v>31929</v>
      </c>
      <c r="K286" s="34">
        <f t="shared" si="14"/>
        <v>43157</v>
      </c>
      <c r="L286" s="18">
        <f t="shared" si="12"/>
        <v>30</v>
      </c>
      <c r="M286" s="1">
        <v>8</v>
      </c>
      <c r="N286" s="1">
        <v>0</v>
      </c>
      <c r="O286" s="1">
        <v>8</v>
      </c>
      <c r="P286" s="40">
        <v>10</v>
      </c>
      <c r="Q286" s="1" t="s">
        <v>135</v>
      </c>
      <c r="R286" s="21" t="str">
        <f t="shared" si="13"/>
        <v>Europe</v>
      </c>
      <c r="S286" s="24">
        <v>1</v>
      </c>
      <c r="T286" s="1" t="s">
        <v>70</v>
      </c>
      <c r="W286" s="1" t="s">
        <v>1404</v>
      </c>
      <c r="X286" s="1">
        <v>1</v>
      </c>
      <c r="Y286" s="29" t="s">
        <v>112</v>
      </c>
      <c r="AA286" s="1" t="s">
        <v>113</v>
      </c>
      <c r="AC286" s="1" t="s">
        <v>94</v>
      </c>
      <c r="AE286" s="32">
        <v>5</v>
      </c>
      <c r="AF286" s="1" t="s">
        <v>199</v>
      </c>
      <c r="AG286" s="29" t="s">
        <v>362</v>
      </c>
      <c r="AM286" s="1" t="s">
        <v>34</v>
      </c>
      <c r="AR286" s="1" t="s">
        <v>1077</v>
      </c>
      <c r="AT286" s="1">
        <v>6</v>
      </c>
      <c r="AW286" s="1">
        <v>10</v>
      </c>
      <c r="AX286" s="40">
        <v>10</v>
      </c>
      <c r="AY286" s="1" t="s">
        <v>1405</v>
      </c>
      <c r="AZ286" s="1" t="s">
        <v>66</v>
      </c>
      <c r="BB286" s="1">
        <v>10</v>
      </c>
      <c r="BC286" s="1" t="s">
        <v>1406</v>
      </c>
      <c r="BD286" s="1" t="s">
        <v>1407</v>
      </c>
      <c r="BE286" s="1" t="s">
        <v>1408</v>
      </c>
    </row>
    <row r="287" spans="1:57" ht="13" x14ac:dyDescent="0.15">
      <c r="A287" s="1">
        <v>282</v>
      </c>
      <c r="B287" s="1">
        <v>282</v>
      </c>
      <c r="C287" s="1">
        <v>282</v>
      </c>
      <c r="H287" s="1" t="s">
        <v>6</v>
      </c>
      <c r="J287" s="2">
        <v>34818</v>
      </c>
      <c r="K287" s="34">
        <f t="shared" si="14"/>
        <v>43157</v>
      </c>
      <c r="L287" s="18">
        <f t="shared" si="12"/>
        <v>22</v>
      </c>
      <c r="M287" s="1">
        <v>8</v>
      </c>
      <c r="N287" s="1">
        <v>150</v>
      </c>
      <c r="O287" s="1">
        <v>12</v>
      </c>
      <c r="P287" s="40">
        <v>2</v>
      </c>
      <c r="Q287" s="1" t="s">
        <v>69</v>
      </c>
      <c r="R287" s="21" t="str">
        <f t="shared" si="13"/>
        <v>North &amp; South America</v>
      </c>
      <c r="S287" s="24">
        <v>1</v>
      </c>
      <c r="T287" s="1" t="s">
        <v>70</v>
      </c>
      <c r="V287" s="1" t="s">
        <v>106</v>
      </c>
      <c r="X287" s="1">
        <v>1</v>
      </c>
      <c r="Y287" s="29" t="s">
        <v>213</v>
      </c>
      <c r="AB287" s="1" t="s">
        <v>1409</v>
      </c>
      <c r="AC287" s="1" t="s">
        <v>94</v>
      </c>
      <c r="AE287" s="32">
        <v>0</v>
      </c>
      <c r="AF287" s="1" t="s">
        <v>1410</v>
      </c>
      <c r="AG287" s="29" t="s">
        <v>61</v>
      </c>
      <c r="AK287" s="1" t="s">
        <v>32</v>
      </c>
      <c r="AR287" s="1" t="s">
        <v>75</v>
      </c>
      <c r="AU287" s="1">
        <v>10</v>
      </c>
      <c r="AV287" s="1">
        <v>5</v>
      </c>
      <c r="AX287" s="40">
        <v>8</v>
      </c>
      <c r="AY287" s="1" t="s">
        <v>1411</v>
      </c>
      <c r="AZ287" s="1" t="s">
        <v>77</v>
      </c>
      <c r="BB287" s="1">
        <v>10</v>
      </c>
      <c r="BC287" s="1" t="s">
        <v>1412</v>
      </c>
    </row>
    <row r="288" spans="1:57" ht="13" x14ac:dyDescent="0.15">
      <c r="A288" s="1">
        <v>283</v>
      </c>
      <c r="B288" s="1">
        <v>283</v>
      </c>
      <c r="C288" s="1">
        <v>283</v>
      </c>
      <c r="E288" s="1" t="s">
        <v>3</v>
      </c>
      <c r="J288" s="2">
        <v>33030</v>
      </c>
      <c r="K288" s="34">
        <f t="shared" si="14"/>
        <v>43157</v>
      </c>
      <c r="L288" s="18">
        <f t="shared" si="12"/>
        <v>27</v>
      </c>
      <c r="M288" s="1">
        <v>7</v>
      </c>
      <c r="N288" s="1">
        <v>30</v>
      </c>
      <c r="O288" s="1">
        <v>10</v>
      </c>
      <c r="P288" s="40">
        <v>18</v>
      </c>
      <c r="Q288" s="1" t="s">
        <v>225</v>
      </c>
      <c r="R288" s="21" t="str">
        <f t="shared" si="13"/>
        <v>Russia</v>
      </c>
      <c r="S288" s="24">
        <v>1</v>
      </c>
      <c r="T288" s="1" t="s">
        <v>55</v>
      </c>
      <c r="V288" s="1" t="s">
        <v>101</v>
      </c>
      <c r="X288" s="1">
        <v>1</v>
      </c>
      <c r="Y288" s="29" t="s">
        <v>156</v>
      </c>
      <c r="AA288" s="1" t="s">
        <v>83</v>
      </c>
      <c r="AC288" s="1" t="s">
        <v>355</v>
      </c>
      <c r="AE288" s="32">
        <v>4</v>
      </c>
      <c r="AF288" s="1" t="s">
        <v>1413</v>
      </c>
      <c r="AG288" s="29" t="s">
        <v>362</v>
      </c>
      <c r="AJ288" s="1" t="s">
        <v>31</v>
      </c>
      <c r="AK288" s="1" t="s">
        <v>32</v>
      </c>
      <c r="AR288" s="1" t="s">
        <v>75</v>
      </c>
      <c r="AT288" s="1">
        <v>6</v>
      </c>
      <c r="AV288" s="1">
        <v>4</v>
      </c>
      <c r="AX288" s="40">
        <v>10</v>
      </c>
      <c r="AY288" s="1" t="s">
        <v>1414</v>
      </c>
      <c r="AZ288" s="1" t="s">
        <v>77</v>
      </c>
      <c r="BB288" s="1">
        <v>10</v>
      </c>
      <c r="BC288" s="1" t="s">
        <v>1415</v>
      </c>
      <c r="BD288" s="1" t="s">
        <v>1416</v>
      </c>
      <c r="BE288" s="1" t="s">
        <v>1417</v>
      </c>
    </row>
    <row r="289" spans="1:57" ht="13" x14ac:dyDescent="0.15">
      <c r="A289" s="1">
        <v>284</v>
      </c>
      <c r="B289" s="1">
        <v>284</v>
      </c>
      <c r="C289" s="1">
        <v>284</v>
      </c>
      <c r="D289" s="1" t="s">
        <v>2</v>
      </c>
      <c r="H289" s="1" t="s">
        <v>6</v>
      </c>
      <c r="J289" s="2">
        <v>42813</v>
      </c>
      <c r="K289" s="34">
        <f t="shared" si="14"/>
        <v>43157</v>
      </c>
      <c r="L289" s="18">
        <f t="shared" si="12"/>
        <v>0</v>
      </c>
      <c r="M289" s="1">
        <v>7</v>
      </c>
      <c r="N289" s="1">
        <v>0</v>
      </c>
      <c r="O289" s="1">
        <v>13</v>
      </c>
      <c r="P289" s="40">
        <v>5</v>
      </c>
      <c r="Q289" s="1" t="s">
        <v>105</v>
      </c>
      <c r="R289" s="21" t="str">
        <f t="shared" si="13"/>
        <v>Europe</v>
      </c>
      <c r="S289" s="24">
        <v>1</v>
      </c>
      <c r="T289" s="1" t="s">
        <v>70</v>
      </c>
      <c r="V289" s="1" t="s">
        <v>106</v>
      </c>
      <c r="X289" s="1">
        <v>0</v>
      </c>
      <c r="AG289" s="29" t="s">
        <v>61</v>
      </c>
      <c r="AK289" s="1" t="s">
        <v>32</v>
      </c>
      <c r="AR289" s="1" t="s">
        <v>87</v>
      </c>
      <c r="AU289" s="1">
        <v>25</v>
      </c>
      <c r="AW289" s="1">
        <v>15</v>
      </c>
      <c r="AX289" s="40">
        <v>50</v>
      </c>
      <c r="AY289" s="1" t="s">
        <v>1418</v>
      </c>
      <c r="AZ289" s="1" t="s">
        <v>66</v>
      </c>
      <c r="BB289" s="1">
        <v>9</v>
      </c>
      <c r="BC289" s="1" t="s">
        <v>1419</v>
      </c>
      <c r="BD289" s="1" t="s">
        <v>1420</v>
      </c>
      <c r="BE289" s="1" t="s">
        <v>290</v>
      </c>
    </row>
    <row r="290" spans="1:57" ht="13" x14ac:dyDescent="0.15">
      <c r="A290" s="1">
        <v>285</v>
      </c>
      <c r="B290" s="1">
        <v>285</v>
      </c>
      <c r="C290" s="1">
        <v>285</v>
      </c>
      <c r="H290" s="1" t="s">
        <v>6</v>
      </c>
      <c r="J290" s="2">
        <v>31988</v>
      </c>
      <c r="K290" s="34">
        <f t="shared" si="14"/>
        <v>43157</v>
      </c>
      <c r="L290" s="18">
        <f t="shared" si="12"/>
        <v>30</v>
      </c>
      <c r="M290" s="1">
        <v>7</v>
      </c>
      <c r="N290" s="1">
        <v>20</v>
      </c>
      <c r="O290" s="1">
        <v>7</v>
      </c>
      <c r="P290" s="40">
        <v>10</v>
      </c>
      <c r="Q290" s="1" t="s">
        <v>135</v>
      </c>
      <c r="R290" s="21" t="str">
        <f t="shared" si="13"/>
        <v>Europe</v>
      </c>
      <c r="S290" s="24">
        <v>1</v>
      </c>
      <c r="T290" s="1" t="s">
        <v>70</v>
      </c>
      <c r="V290" s="1" t="s">
        <v>101</v>
      </c>
      <c r="X290" s="1">
        <v>1</v>
      </c>
      <c r="Y290" s="29" t="s">
        <v>213</v>
      </c>
      <c r="AA290" s="1" t="s">
        <v>83</v>
      </c>
      <c r="AC290" s="1" t="s">
        <v>94</v>
      </c>
      <c r="AE290" s="32">
        <v>8</v>
      </c>
      <c r="AF290" s="1" t="s">
        <v>1421</v>
      </c>
      <c r="AG290" s="29" t="s">
        <v>61</v>
      </c>
      <c r="AM290" s="1" t="s">
        <v>34</v>
      </c>
      <c r="AR290" s="1" t="s">
        <v>62</v>
      </c>
      <c r="AT290" s="1">
        <v>3</v>
      </c>
      <c r="AV290" s="1">
        <v>3</v>
      </c>
      <c r="AX290" s="40">
        <v>8</v>
      </c>
      <c r="AY290" s="1" t="s">
        <v>1422</v>
      </c>
      <c r="BA290" s="1" t="s">
        <v>1423</v>
      </c>
      <c r="BB290" s="1">
        <v>10</v>
      </c>
      <c r="BC290" s="1" t="s">
        <v>1424</v>
      </c>
    </row>
    <row r="291" spans="1:57" ht="13" x14ac:dyDescent="0.15">
      <c r="A291" s="1">
        <v>286</v>
      </c>
      <c r="B291" s="1">
        <v>286</v>
      </c>
      <c r="C291" s="1">
        <v>286</v>
      </c>
      <c r="D291" s="1" t="s">
        <v>2</v>
      </c>
      <c r="E291" s="1" t="s">
        <v>3</v>
      </c>
      <c r="H291" s="1" t="s">
        <v>6</v>
      </c>
      <c r="J291" s="2">
        <v>32991</v>
      </c>
      <c r="K291" s="34">
        <f t="shared" si="14"/>
        <v>43157</v>
      </c>
      <c r="L291" s="18">
        <f t="shared" si="12"/>
        <v>27</v>
      </c>
      <c r="M291" s="1">
        <v>7</v>
      </c>
      <c r="N291" s="1">
        <v>45</v>
      </c>
      <c r="O291" s="1">
        <v>12</v>
      </c>
      <c r="P291" s="40">
        <v>2</v>
      </c>
      <c r="Q291" s="1" t="s">
        <v>303</v>
      </c>
      <c r="R291" s="21" t="str">
        <f t="shared" si="13"/>
        <v>Europe</v>
      </c>
      <c r="S291" s="24">
        <v>1</v>
      </c>
      <c r="T291" s="1" t="s">
        <v>70</v>
      </c>
      <c r="V291" s="1" t="s">
        <v>56</v>
      </c>
      <c r="X291" s="1">
        <v>1</v>
      </c>
      <c r="Y291" s="29" t="s">
        <v>156</v>
      </c>
      <c r="AB291" s="1" t="s">
        <v>728</v>
      </c>
      <c r="AD291" s="1" t="s">
        <v>1425</v>
      </c>
      <c r="AE291" s="32">
        <v>2</v>
      </c>
      <c r="AF291" s="4" t="s">
        <v>1426</v>
      </c>
      <c r="AG291" s="29" t="s">
        <v>86</v>
      </c>
      <c r="AM291" s="1" t="s">
        <v>34</v>
      </c>
      <c r="AR291" s="1" t="s">
        <v>87</v>
      </c>
      <c r="AT291" s="1">
        <v>6</v>
      </c>
      <c r="AV291" s="1">
        <v>4</v>
      </c>
      <c r="AX291" s="40">
        <v>6</v>
      </c>
      <c r="AY291" s="1" t="s">
        <v>1427</v>
      </c>
      <c r="AZ291" s="1" t="s">
        <v>376</v>
      </c>
      <c r="BB291" s="1">
        <v>9</v>
      </c>
      <c r="BC291" s="1" t="s">
        <v>1428</v>
      </c>
    </row>
    <row r="292" spans="1:57" ht="13" x14ac:dyDescent="0.15">
      <c r="A292" s="1">
        <v>287</v>
      </c>
      <c r="B292" s="1">
        <v>287</v>
      </c>
      <c r="C292" s="1">
        <v>287</v>
      </c>
      <c r="E292" s="1" t="s">
        <v>3</v>
      </c>
      <c r="J292" s="2">
        <v>27674</v>
      </c>
      <c r="K292" s="34">
        <f t="shared" si="14"/>
        <v>43157</v>
      </c>
      <c r="L292" s="18">
        <f t="shared" si="12"/>
        <v>42</v>
      </c>
      <c r="M292" s="1">
        <v>5</v>
      </c>
      <c r="N292" s="1">
        <v>75</v>
      </c>
      <c r="O292" s="1">
        <v>10</v>
      </c>
      <c r="P292" s="40">
        <v>10</v>
      </c>
      <c r="Q292" s="1" t="s">
        <v>99</v>
      </c>
      <c r="R292" s="21" t="str">
        <f t="shared" si="13"/>
        <v>Asia</v>
      </c>
      <c r="S292" s="24">
        <v>1</v>
      </c>
      <c r="T292" s="1" t="s">
        <v>70</v>
      </c>
      <c r="V292" s="1" t="s">
        <v>101</v>
      </c>
      <c r="X292" s="1">
        <v>1</v>
      </c>
      <c r="Y292" s="29" t="s">
        <v>213</v>
      </c>
      <c r="AA292" s="1" t="s">
        <v>83</v>
      </c>
      <c r="AC292" s="1" t="s">
        <v>157</v>
      </c>
      <c r="AE292" s="32">
        <v>17</v>
      </c>
      <c r="AG292" s="29" t="s">
        <v>61</v>
      </c>
      <c r="AM292" s="1" t="s">
        <v>34</v>
      </c>
      <c r="AQ292" s="1" t="s">
        <v>1429</v>
      </c>
      <c r="AR292" s="1" t="s">
        <v>75</v>
      </c>
      <c r="AU292" s="1">
        <v>10</v>
      </c>
      <c r="AW292" s="1">
        <v>10</v>
      </c>
      <c r="AX292" s="40">
        <v>15</v>
      </c>
      <c r="AY292" s="1" t="s">
        <v>1430</v>
      </c>
      <c r="AZ292" s="1" t="s">
        <v>66</v>
      </c>
      <c r="BB292" s="1">
        <v>10</v>
      </c>
      <c r="BC292" s="1" t="s">
        <v>1431</v>
      </c>
      <c r="BD292" s="1" t="s">
        <v>322</v>
      </c>
    </row>
    <row r="293" spans="1:57" ht="13" x14ac:dyDescent="0.15">
      <c r="A293" s="1">
        <v>288</v>
      </c>
      <c r="B293" s="1">
        <v>288</v>
      </c>
      <c r="C293" s="1">
        <v>288</v>
      </c>
      <c r="D293" s="1" t="s">
        <v>2</v>
      </c>
      <c r="G293" s="1" t="s">
        <v>5</v>
      </c>
      <c r="H293" s="1" t="s">
        <v>6</v>
      </c>
      <c r="J293" s="2">
        <v>30999</v>
      </c>
      <c r="K293" s="34">
        <f t="shared" si="14"/>
        <v>43157</v>
      </c>
      <c r="L293" s="18">
        <f t="shared" si="12"/>
        <v>33</v>
      </c>
      <c r="M293" s="1">
        <v>6</v>
      </c>
      <c r="N293" s="1">
        <v>35</v>
      </c>
      <c r="O293" s="1">
        <v>10</v>
      </c>
      <c r="P293" s="40">
        <v>1</v>
      </c>
      <c r="Q293" s="1" t="s">
        <v>54</v>
      </c>
      <c r="R293" s="21" t="str">
        <f t="shared" si="13"/>
        <v>Asia</v>
      </c>
      <c r="S293" s="24">
        <v>1</v>
      </c>
      <c r="T293" s="1" t="s">
        <v>100</v>
      </c>
      <c r="V293" s="1" t="s">
        <v>106</v>
      </c>
      <c r="X293" s="1">
        <v>1</v>
      </c>
      <c r="Y293" s="29" t="s">
        <v>411</v>
      </c>
      <c r="AA293" s="1" t="s">
        <v>83</v>
      </c>
      <c r="AC293" s="1" t="s">
        <v>355</v>
      </c>
      <c r="AE293" s="32">
        <v>10</v>
      </c>
      <c r="AF293" s="1" t="s">
        <v>987</v>
      </c>
      <c r="AG293" s="29" t="s">
        <v>61</v>
      </c>
      <c r="AJ293" s="1" t="s">
        <v>31</v>
      </c>
      <c r="AR293" s="1" t="s">
        <v>87</v>
      </c>
      <c r="AT293" s="1">
        <v>5</v>
      </c>
      <c r="AV293" s="1">
        <v>5</v>
      </c>
      <c r="AX293" s="40">
        <v>15</v>
      </c>
      <c r="AY293" s="1" t="s">
        <v>1432</v>
      </c>
      <c r="AZ293" s="1" t="s">
        <v>66</v>
      </c>
      <c r="BB293" s="1">
        <v>10</v>
      </c>
      <c r="BC293" s="1" t="s">
        <v>1433</v>
      </c>
      <c r="BD293" s="1" t="s">
        <v>1434</v>
      </c>
      <c r="BE293" s="1" t="s">
        <v>118</v>
      </c>
    </row>
    <row r="294" spans="1:57" ht="13" x14ac:dyDescent="0.15">
      <c r="A294" s="1">
        <v>289</v>
      </c>
      <c r="B294" s="1">
        <v>289</v>
      </c>
      <c r="C294" s="1">
        <v>289</v>
      </c>
      <c r="H294" s="1" t="s">
        <v>6</v>
      </c>
      <c r="J294" s="2">
        <v>29004</v>
      </c>
      <c r="K294" s="34">
        <f t="shared" si="14"/>
        <v>43157</v>
      </c>
      <c r="L294" s="18">
        <f t="shared" si="12"/>
        <v>38</v>
      </c>
      <c r="M294" s="1">
        <v>6</v>
      </c>
      <c r="N294" s="1">
        <v>30</v>
      </c>
      <c r="O294" s="1">
        <v>10</v>
      </c>
      <c r="P294" s="40">
        <v>5</v>
      </c>
      <c r="Q294" s="1" t="s">
        <v>225</v>
      </c>
      <c r="R294" s="21" t="str">
        <f t="shared" si="13"/>
        <v>Russia</v>
      </c>
      <c r="S294" s="24">
        <v>1</v>
      </c>
      <c r="T294" s="1" t="s">
        <v>70</v>
      </c>
      <c r="V294" s="1" t="s">
        <v>101</v>
      </c>
      <c r="X294" s="1">
        <v>1</v>
      </c>
      <c r="Y294" s="29" t="s">
        <v>7</v>
      </c>
      <c r="AA294" s="1" t="s">
        <v>93</v>
      </c>
      <c r="AC294" s="1" t="s">
        <v>220</v>
      </c>
      <c r="AE294" s="32">
        <v>17</v>
      </c>
      <c r="AF294" s="1" t="s">
        <v>1435</v>
      </c>
      <c r="AG294" s="29" t="s">
        <v>86</v>
      </c>
      <c r="AM294" s="1" t="s">
        <v>34</v>
      </c>
      <c r="AR294" s="1" t="s">
        <v>62</v>
      </c>
      <c r="AT294" s="1">
        <v>4</v>
      </c>
      <c r="AW294" s="1">
        <v>10</v>
      </c>
      <c r="AX294" s="40">
        <v>12</v>
      </c>
      <c r="AY294" s="1" t="s">
        <v>1436</v>
      </c>
      <c r="AZ294" s="1" t="s">
        <v>192</v>
      </c>
      <c r="BB294" s="1">
        <v>10</v>
      </c>
      <c r="BC294" s="1" t="s">
        <v>1437</v>
      </c>
      <c r="BD294" s="1" t="s">
        <v>1438</v>
      </c>
    </row>
    <row r="295" spans="1:57" ht="13" x14ac:dyDescent="0.15">
      <c r="A295" s="1">
        <v>290</v>
      </c>
      <c r="B295" s="1">
        <v>290</v>
      </c>
      <c r="C295" s="1">
        <v>290</v>
      </c>
      <c r="D295" s="1" t="s">
        <v>2</v>
      </c>
      <c r="E295" s="1" t="s">
        <v>3</v>
      </c>
      <c r="F295" s="1" t="s">
        <v>4</v>
      </c>
      <c r="G295" s="1" t="s">
        <v>5</v>
      </c>
      <c r="H295" s="1" t="s">
        <v>6</v>
      </c>
      <c r="J295" s="2">
        <v>32562</v>
      </c>
      <c r="K295" s="34">
        <f t="shared" si="14"/>
        <v>43157</v>
      </c>
      <c r="L295" s="18">
        <f t="shared" si="12"/>
        <v>29</v>
      </c>
      <c r="M295" s="1">
        <v>6</v>
      </c>
      <c r="N295" s="1">
        <v>90</v>
      </c>
      <c r="O295" s="1">
        <v>7</v>
      </c>
      <c r="P295" s="40">
        <v>5</v>
      </c>
      <c r="Q295" s="1" t="s">
        <v>54</v>
      </c>
      <c r="R295" s="21" t="str">
        <f t="shared" si="13"/>
        <v>Asia</v>
      </c>
      <c r="S295" s="24">
        <v>0</v>
      </c>
      <c r="T295" s="1" t="s">
        <v>136</v>
      </c>
      <c r="V295" s="1" t="s">
        <v>101</v>
      </c>
      <c r="X295" s="1">
        <v>1</v>
      </c>
      <c r="Y295" s="29" t="s">
        <v>72</v>
      </c>
      <c r="AA295" s="1" t="s">
        <v>349</v>
      </c>
      <c r="AC295" s="1" t="s">
        <v>59</v>
      </c>
      <c r="AE295" s="32">
        <v>0</v>
      </c>
      <c r="AF295" s="1" t="s">
        <v>60</v>
      </c>
      <c r="AG295" s="29" t="s">
        <v>74</v>
      </c>
      <c r="AM295" s="1" t="s">
        <v>34</v>
      </c>
      <c r="AR295" s="1" t="s">
        <v>75</v>
      </c>
      <c r="AT295" s="1">
        <v>4</v>
      </c>
      <c r="AV295" s="1">
        <v>6</v>
      </c>
      <c r="AX295" s="40">
        <v>6</v>
      </c>
      <c r="AY295" s="1" t="s">
        <v>1439</v>
      </c>
      <c r="BA295" s="1" t="s">
        <v>1440</v>
      </c>
      <c r="BB295" s="1">
        <v>8</v>
      </c>
      <c r="BC295" s="1" t="s">
        <v>1441</v>
      </c>
      <c r="BD295" s="1" t="s">
        <v>1442</v>
      </c>
      <c r="BE295" s="1" t="s">
        <v>1443</v>
      </c>
    </row>
    <row r="296" spans="1:57" ht="13" x14ac:dyDescent="0.15">
      <c r="A296" s="1">
        <v>291</v>
      </c>
      <c r="B296" s="1">
        <v>291</v>
      </c>
      <c r="C296" s="1">
        <v>291</v>
      </c>
      <c r="E296" s="1" t="s">
        <v>3</v>
      </c>
      <c r="J296" s="2">
        <v>31633</v>
      </c>
      <c r="K296" s="34">
        <f t="shared" si="14"/>
        <v>43157</v>
      </c>
      <c r="L296" s="18">
        <f t="shared" si="12"/>
        <v>31</v>
      </c>
      <c r="M296" s="1">
        <v>9</v>
      </c>
      <c r="N296" s="1">
        <v>20</v>
      </c>
      <c r="O296" s="1">
        <v>10</v>
      </c>
      <c r="P296" s="40">
        <v>40</v>
      </c>
      <c r="Q296" s="1" t="s">
        <v>99</v>
      </c>
      <c r="R296" s="21" t="str">
        <f t="shared" si="13"/>
        <v>Asia</v>
      </c>
      <c r="S296" s="24">
        <v>0</v>
      </c>
      <c r="T296" s="1" t="s">
        <v>136</v>
      </c>
      <c r="V296" s="1" t="s">
        <v>106</v>
      </c>
      <c r="X296" s="1">
        <v>1</v>
      </c>
      <c r="Y296" s="29" t="s">
        <v>213</v>
      </c>
      <c r="AA296" s="1" t="s">
        <v>83</v>
      </c>
      <c r="AC296" s="1" t="s">
        <v>59</v>
      </c>
      <c r="AE296" s="32">
        <v>11</v>
      </c>
      <c r="AF296" s="1" t="s">
        <v>60</v>
      </c>
      <c r="AG296" s="29" t="s">
        <v>162</v>
      </c>
      <c r="AK296" s="1" t="s">
        <v>32</v>
      </c>
      <c r="AM296" s="1" t="s">
        <v>34</v>
      </c>
      <c r="AS296" s="1" t="s">
        <v>1444</v>
      </c>
      <c r="AT296" s="1">
        <v>6</v>
      </c>
      <c r="AV296" s="1">
        <v>4</v>
      </c>
      <c r="AX296" s="40">
        <v>3</v>
      </c>
      <c r="AY296" s="1" t="s">
        <v>1445</v>
      </c>
      <c r="AZ296" s="1" t="s">
        <v>77</v>
      </c>
      <c r="BB296" s="1">
        <v>7</v>
      </c>
      <c r="BC296" s="1" t="s">
        <v>1446</v>
      </c>
      <c r="BD296" s="1" t="s">
        <v>1447</v>
      </c>
    </row>
    <row r="297" spans="1:57" ht="13" x14ac:dyDescent="0.15">
      <c r="A297" s="1">
        <v>292</v>
      </c>
      <c r="B297" s="1">
        <v>292</v>
      </c>
      <c r="C297" s="1">
        <v>292</v>
      </c>
      <c r="H297" s="1" t="s">
        <v>6</v>
      </c>
      <c r="J297" s="2">
        <v>31426</v>
      </c>
      <c r="K297" s="34">
        <f t="shared" si="14"/>
        <v>43157</v>
      </c>
      <c r="L297" s="18">
        <f t="shared" si="12"/>
        <v>32</v>
      </c>
      <c r="M297" s="1">
        <v>8</v>
      </c>
      <c r="N297" s="1">
        <v>0</v>
      </c>
      <c r="O297" s="1">
        <v>10</v>
      </c>
      <c r="P297" s="40">
        <v>10</v>
      </c>
      <c r="Q297" s="1" t="s">
        <v>91</v>
      </c>
      <c r="R297" s="21" t="str">
        <f t="shared" si="13"/>
        <v>Asia</v>
      </c>
      <c r="S297" s="24">
        <v>0</v>
      </c>
      <c r="T297" s="1" t="s">
        <v>55</v>
      </c>
      <c r="V297" s="1" t="s">
        <v>56</v>
      </c>
      <c r="X297" s="1">
        <v>1</v>
      </c>
      <c r="Z297" s="1" t="s">
        <v>1448</v>
      </c>
      <c r="AA297" s="1" t="s">
        <v>382</v>
      </c>
      <c r="AC297" s="1" t="s">
        <v>94</v>
      </c>
      <c r="AE297" s="32">
        <v>12</v>
      </c>
      <c r="AF297" s="1" t="s">
        <v>1449</v>
      </c>
      <c r="AG297" s="29" t="s">
        <v>362</v>
      </c>
      <c r="AK297" s="1" t="s">
        <v>32</v>
      </c>
      <c r="AR297" s="1" t="s">
        <v>75</v>
      </c>
      <c r="AT297" s="1">
        <v>3</v>
      </c>
      <c r="AV297" s="1">
        <v>5</v>
      </c>
      <c r="AX297" s="40">
        <v>15</v>
      </c>
      <c r="AY297" s="1" t="s">
        <v>1450</v>
      </c>
      <c r="AZ297" s="1" t="s">
        <v>192</v>
      </c>
      <c r="BB297" s="1">
        <v>9</v>
      </c>
      <c r="BC297" s="1" t="s">
        <v>78</v>
      </c>
      <c r="BD297" s="1" t="s">
        <v>1451</v>
      </c>
    </row>
    <row r="298" spans="1:57" ht="13" x14ac:dyDescent="0.15">
      <c r="A298" s="1">
        <v>293</v>
      </c>
      <c r="B298" s="1">
        <v>293</v>
      </c>
      <c r="C298" s="1">
        <v>293</v>
      </c>
      <c r="D298" s="1" t="s">
        <v>2</v>
      </c>
      <c r="J298" s="2">
        <v>34741</v>
      </c>
      <c r="K298" s="34">
        <f t="shared" si="14"/>
        <v>43157</v>
      </c>
      <c r="L298" s="18">
        <f t="shared" si="12"/>
        <v>23</v>
      </c>
      <c r="M298" s="1">
        <v>7</v>
      </c>
      <c r="N298" s="1">
        <v>120</v>
      </c>
      <c r="O298" s="1">
        <v>9</v>
      </c>
      <c r="P298" s="40">
        <v>4</v>
      </c>
      <c r="Q298" s="1" t="s">
        <v>335</v>
      </c>
      <c r="R298" s="21" t="str">
        <f t="shared" si="13"/>
        <v>Asia</v>
      </c>
      <c r="S298" s="24">
        <v>0</v>
      </c>
      <c r="T298" s="1" t="s">
        <v>55</v>
      </c>
      <c r="V298" s="1" t="s">
        <v>101</v>
      </c>
      <c r="X298" s="1">
        <v>0</v>
      </c>
      <c r="AG298" s="29" t="s">
        <v>61</v>
      </c>
      <c r="AK298" s="1" t="s">
        <v>32</v>
      </c>
      <c r="AR298" s="1" t="s">
        <v>62</v>
      </c>
      <c r="AU298" s="1">
        <v>20</v>
      </c>
      <c r="AW298" s="1">
        <v>20</v>
      </c>
      <c r="AX298" s="40">
        <v>10</v>
      </c>
      <c r="AY298" s="1" t="s">
        <v>1452</v>
      </c>
      <c r="AZ298" s="1" t="s">
        <v>66</v>
      </c>
      <c r="BB298" s="1">
        <v>8</v>
      </c>
      <c r="BC298" s="1" t="s">
        <v>1453</v>
      </c>
      <c r="BD298" s="1" t="s">
        <v>1454</v>
      </c>
      <c r="BE298" s="1" t="s">
        <v>1455</v>
      </c>
    </row>
    <row r="299" spans="1:57" ht="13" x14ac:dyDescent="0.15">
      <c r="A299" s="1">
        <v>294</v>
      </c>
      <c r="B299" s="1">
        <v>294</v>
      </c>
      <c r="C299" s="1">
        <v>294</v>
      </c>
      <c r="D299" s="1" t="s">
        <v>2</v>
      </c>
      <c r="E299" s="1" t="s">
        <v>3</v>
      </c>
      <c r="G299" s="1" t="s">
        <v>5</v>
      </c>
      <c r="J299" s="2">
        <v>33422</v>
      </c>
      <c r="K299" s="34">
        <f t="shared" si="14"/>
        <v>43157</v>
      </c>
      <c r="L299" s="18">
        <f t="shared" si="12"/>
        <v>26</v>
      </c>
      <c r="M299" s="1">
        <v>8</v>
      </c>
      <c r="N299" s="1">
        <v>6</v>
      </c>
      <c r="O299" s="1">
        <v>15</v>
      </c>
      <c r="P299" s="40">
        <v>2</v>
      </c>
      <c r="Q299" s="1" t="s">
        <v>135</v>
      </c>
      <c r="R299" s="21" t="str">
        <f t="shared" si="13"/>
        <v>Europe</v>
      </c>
      <c r="S299" s="24">
        <v>0</v>
      </c>
      <c r="T299" s="1" t="s">
        <v>136</v>
      </c>
      <c r="V299" s="1" t="s">
        <v>101</v>
      </c>
      <c r="X299" s="1">
        <v>0</v>
      </c>
      <c r="AG299" s="29" t="s">
        <v>86</v>
      </c>
      <c r="AM299" s="1" t="s">
        <v>34</v>
      </c>
      <c r="AR299" s="1" t="s">
        <v>75</v>
      </c>
      <c r="AT299" s="1">
        <v>6</v>
      </c>
      <c r="AV299" s="1">
        <v>4</v>
      </c>
      <c r="AX299" s="40">
        <v>48</v>
      </c>
      <c r="AY299" s="1" t="s">
        <v>1456</v>
      </c>
      <c r="AZ299" s="1" t="s">
        <v>77</v>
      </c>
      <c r="BB299" s="1">
        <v>10</v>
      </c>
      <c r="BC299" s="1" t="s">
        <v>1457</v>
      </c>
      <c r="BD299" s="1" t="s">
        <v>1458</v>
      </c>
    </row>
    <row r="300" spans="1:57" ht="13" x14ac:dyDescent="0.15">
      <c r="A300" s="1">
        <v>295</v>
      </c>
      <c r="B300" s="1">
        <v>295</v>
      </c>
      <c r="C300" s="1">
        <v>295</v>
      </c>
      <c r="E300" s="1" t="s">
        <v>3</v>
      </c>
      <c r="J300" s="2">
        <v>27453</v>
      </c>
      <c r="K300" s="34">
        <f t="shared" si="14"/>
        <v>43157</v>
      </c>
      <c r="L300" s="18">
        <f t="shared" si="12"/>
        <v>43</v>
      </c>
      <c r="M300" s="1">
        <v>6</v>
      </c>
      <c r="N300" s="1">
        <v>0</v>
      </c>
      <c r="O300" s="1">
        <v>88</v>
      </c>
      <c r="P300" s="40">
        <v>2</v>
      </c>
      <c r="Q300" s="1" t="s">
        <v>335</v>
      </c>
      <c r="R300" s="21" t="str">
        <f t="shared" si="13"/>
        <v>Asia</v>
      </c>
      <c r="S300" s="24">
        <v>1</v>
      </c>
      <c r="T300" s="1" t="s">
        <v>70</v>
      </c>
      <c r="V300" s="1" t="s">
        <v>101</v>
      </c>
      <c r="X300" s="1">
        <v>1</v>
      </c>
      <c r="Y300" s="29" t="s">
        <v>213</v>
      </c>
      <c r="AA300" s="1" t="s">
        <v>83</v>
      </c>
      <c r="AC300" s="1" t="s">
        <v>418</v>
      </c>
      <c r="AE300" s="32">
        <v>12</v>
      </c>
      <c r="AF300" s="1" t="s">
        <v>1459</v>
      </c>
      <c r="AG300" s="29" t="s">
        <v>1116</v>
      </c>
      <c r="AP300" s="1" t="s">
        <v>37</v>
      </c>
      <c r="AZ300" s="1" t="s">
        <v>66</v>
      </c>
      <c r="BB300" s="1">
        <v>8</v>
      </c>
      <c r="BC300" s="1" t="s">
        <v>1460</v>
      </c>
      <c r="BD300" s="1" t="s">
        <v>1461</v>
      </c>
      <c r="BE300" s="1" t="s">
        <v>118</v>
      </c>
    </row>
    <row r="301" spans="1:57" ht="13" x14ac:dyDescent="0.15">
      <c r="A301" s="1">
        <v>296</v>
      </c>
      <c r="B301" s="1">
        <v>296</v>
      </c>
      <c r="C301" s="1">
        <v>296</v>
      </c>
      <c r="D301" s="1" t="s">
        <v>2</v>
      </c>
      <c r="J301" s="2">
        <v>32851</v>
      </c>
      <c r="K301" s="34">
        <f t="shared" si="14"/>
        <v>43157</v>
      </c>
      <c r="L301" s="18">
        <f t="shared" si="12"/>
        <v>28</v>
      </c>
      <c r="M301" s="1">
        <v>8</v>
      </c>
      <c r="N301" s="1">
        <v>0</v>
      </c>
      <c r="O301" s="1">
        <v>10</v>
      </c>
      <c r="P301" s="40">
        <v>30</v>
      </c>
      <c r="Q301" s="1" t="s">
        <v>335</v>
      </c>
      <c r="R301" s="21" t="str">
        <f t="shared" si="13"/>
        <v>Asia</v>
      </c>
      <c r="S301" s="24">
        <v>0</v>
      </c>
      <c r="T301" s="1" t="s">
        <v>70</v>
      </c>
      <c r="V301" s="1" t="s">
        <v>56</v>
      </c>
      <c r="X301" s="1">
        <v>1</v>
      </c>
      <c r="Y301" s="29" t="s">
        <v>213</v>
      </c>
      <c r="AA301" s="1" t="s">
        <v>83</v>
      </c>
      <c r="AC301" s="1" t="s">
        <v>94</v>
      </c>
      <c r="AE301" s="32">
        <v>7</v>
      </c>
      <c r="AF301" s="1" t="s">
        <v>1462</v>
      </c>
      <c r="AG301" s="29" t="s">
        <v>86</v>
      </c>
      <c r="AP301" s="1" t="s">
        <v>37</v>
      </c>
      <c r="AZ301" s="1" t="s">
        <v>192</v>
      </c>
      <c r="BB301" s="1">
        <v>8</v>
      </c>
      <c r="BC301" s="1" t="s">
        <v>1463</v>
      </c>
      <c r="BD301" s="1" t="s">
        <v>1464</v>
      </c>
    </row>
    <row r="302" spans="1:57" ht="13" x14ac:dyDescent="0.15">
      <c r="A302" s="1">
        <v>297</v>
      </c>
      <c r="B302" s="1">
        <v>297</v>
      </c>
      <c r="C302" s="1">
        <v>297</v>
      </c>
      <c r="D302" s="1" t="s">
        <v>2</v>
      </c>
      <c r="H302" s="1" t="s">
        <v>6</v>
      </c>
      <c r="J302" s="2">
        <v>30785</v>
      </c>
      <c r="K302" s="34">
        <f t="shared" si="14"/>
        <v>43157</v>
      </c>
      <c r="L302" s="18">
        <f t="shared" si="12"/>
        <v>33</v>
      </c>
      <c r="M302" s="1">
        <v>7</v>
      </c>
      <c r="N302" s="1">
        <v>0</v>
      </c>
      <c r="O302" s="1">
        <v>12</v>
      </c>
      <c r="P302" s="40">
        <v>8</v>
      </c>
      <c r="Q302" s="1" t="s">
        <v>91</v>
      </c>
      <c r="R302" s="21" t="str">
        <f t="shared" si="13"/>
        <v>Asia</v>
      </c>
      <c r="S302" s="24">
        <v>1</v>
      </c>
      <c r="T302" s="1" t="s">
        <v>100</v>
      </c>
      <c r="V302" s="1" t="s">
        <v>106</v>
      </c>
      <c r="X302" s="1">
        <v>1</v>
      </c>
      <c r="Z302" s="1" t="s">
        <v>1465</v>
      </c>
      <c r="AA302" s="1" t="s">
        <v>83</v>
      </c>
      <c r="AC302" s="1" t="s">
        <v>94</v>
      </c>
      <c r="AE302" s="32">
        <v>10</v>
      </c>
      <c r="AF302" s="1" t="s">
        <v>1466</v>
      </c>
      <c r="AG302" s="29" t="s">
        <v>362</v>
      </c>
      <c r="AK302" s="1" t="s">
        <v>32</v>
      </c>
      <c r="AM302" s="1" t="s">
        <v>34</v>
      </c>
      <c r="AR302" s="1" t="s">
        <v>87</v>
      </c>
      <c r="AT302" s="1">
        <v>3</v>
      </c>
      <c r="AV302" s="1">
        <v>5</v>
      </c>
      <c r="AX302" s="40">
        <v>10</v>
      </c>
      <c r="AY302" s="1" t="s">
        <v>1467</v>
      </c>
      <c r="AZ302" s="1" t="s">
        <v>66</v>
      </c>
      <c r="BB302" s="1">
        <v>10</v>
      </c>
      <c r="BC302" s="1" t="s">
        <v>1468</v>
      </c>
      <c r="BD302" s="1" t="s">
        <v>1469</v>
      </c>
      <c r="BE302" s="1" t="s">
        <v>1470</v>
      </c>
    </row>
    <row r="303" spans="1:57" ht="13" x14ac:dyDescent="0.15">
      <c r="A303" s="1">
        <v>298</v>
      </c>
      <c r="B303" s="1">
        <v>298</v>
      </c>
      <c r="C303" s="1">
        <v>298</v>
      </c>
      <c r="E303" s="1" t="s">
        <v>3</v>
      </c>
      <c r="G303" s="1" t="s">
        <v>5</v>
      </c>
      <c r="J303" s="2">
        <v>32331</v>
      </c>
      <c r="K303" s="34">
        <f t="shared" si="14"/>
        <v>43157</v>
      </c>
      <c r="L303" s="18">
        <f t="shared" si="12"/>
        <v>29</v>
      </c>
      <c r="M303" s="1">
        <v>6</v>
      </c>
      <c r="N303" s="1">
        <v>0</v>
      </c>
      <c r="O303" s="1">
        <v>10</v>
      </c>
      <c r="P303" s="40">
        <v>20</v>
      </c>
      <c r="Q303" s="1" t="s">
        <v>69</v>
      </c>
      <c r="R303" s="21" t="str">
        <f t="shared" si="13"/>
        <v>North &amp; South America</v>
      </c>
      <c r="S303" s="24">
        <v>0</v>
      </c>
      <c r="T303" s="1" t="s">
        <v>55</v>
      </c>
      <c r="V303" s="1" t="s">
        <v>71</v>
      </c>
      <c r="X303" s="1">
        <v>1</v>
      </c>
      <c r="Y303" s="29" t="s">
        <v>213</v>
      </c>
      <c r="AA303" s="1" t="s">
        <v>83</v>
      </c>
      <c r="AC303" s="1" t="s">
        <v>94</v>
      </c>
      <c r="AE303" s="32">
        <v>6</v>
      </c>
      <c r="AF303" s="1" t="s">
        <v>199</v>
      </c>
      <c r="AG303" s="29" t="s">
        <v>86</v>
      </c>
      <c r="AL303" s="1" t="s">
        <v>33</v>
      </c>
      <c r="AR303" s="1" t="s">
        <v>62</v>
      </c>
      <c r="AT303" s="1">
        <v>5</v>
      </c>
      <c r="AV303" s="1">
        <v>3</v>
      </c>
      <c r="AX303" s="40">
        <v>20</v>
      </c>
      <c r="AY303" s="1" t="s">
        <v>1471</v>
      </c>
      <c r="AZ303" s="1" t="s">
        <v>66</v>
      </c>
      <c r="BB303" s="1">
        <v>7</v>
      </c>
      <c r="BC303" s="1" t="s">
        <v>1472</v>
      </c>
      <c r="BD303" s="1" t="s">
        <v>1473</v>
      </c>
      <c r="BE303" s="1" t="s">
        <v>1474</v>
      </c>
    </row>
    <row r="304" spans="1:57" ht="13" x14ac:dyDescent="0.15">
      <c r="A304" s="1">
        <v>299</v>
      </c>
      <c r="B304" s="1">
        <v>299</v>
      </c>
      <c r="C304" s="1">
        <v>299</v>
      </c>
      <c r="H304" s="1" t="s">
        <v>6</v>
      </c>
      <c r="J304" s="2">
        <v>21991</v>
      </c>
      <c r="K304" s="34">
        <f t="shared" si="14"/>
        <v>43157</v>
      </c>
      <c r="L304" s="18">
        <f t="shared" si="12"/>
        <v>57</v>
      </c>
      <c r="M304" s="1">
        <v>6</v>
      </c>
      <c r="N304" s="1">
        <v>60</v>
      </c>
      <c r="O304" s="1">
        <v>10</v>
      </c>
      <c r="P304" s="40">
        <v>6</v>
      </c>
      <c r="Q304" s="1" t="s">
        <v>54</v>
      </c>
      <c r="R304" s="21" t="str">
        <f t="shared" si="13"/>
        <v>Asia</v>
      </c>
      <c r="S304" s="24">
        <v>0</v>
      </c>
      <c r="T304" s="1" t="s">
        <v>81</v>
      </c>
      <c r="W304" s="1" t="s">
        <v>1475</v>
      </c>
      <c r="X304" s="1">
        <v>1</v>
      </c>
      <c r="Y304" s="29" t="s">
        <v>137</v>
      </c>
      <c r="AA304" s="1" t="s">
        <v>144</v>
      </c>
      <c r="AD304" s="1" t="s">
        <v>1476</v>
      </c>
      <c r="AE304" s="32">
        <v>33</v>
      </c>
      <c r="AF304" s="1" t="s">
        <v>1477</v>
      </c>
      <c r="AG304" s="29" t="s">
        <v>86</v>
      </c>
      <c r="AM304" s="1" t="s">
        <v>34</v>
      </c>
      <c r="AR304" s="1" t="s">
        <v>75</v>
      </c>
      <c r="AT304" s="1">
        <v>3</v>
      </c>
      <c r="AV304" s="1">
        <v>5</v>
      </c>
      <c r="AX304" s="40">
        <v>12</v>
      </c>
      <c r="AY304" s="1" t="s">
        <v>1478</v>
      </c>
      <c r="BA304" s="1" t="s">
        <v>1479</v>
      </c>
      <c r="BB304" s="1">
        <v>10</v>
      </c>
      <c r="BC304" s="1" t="s">
        <v>1480</v>
      </c>
      <c r="BD304" s="1" t="s">
        <v>1481</v>
      </c>
      <c r="BE304" s="1" t="s">
        <v>1482</v>
      </c>
    </row>
    <row r="305" spans="1:57" ht="13" x14ac:dyDescent="0.15">
      <c r="A305" s="1">
        <v>300</v>
      </c>
      <c r="B305" s="1">
        <v>300</v>
      </c>
      <c r="C305" s="1">
        <v>300</v>
      </c>
      <c r="D305" s="1" t="s">
        <v>2</v>
      </c>
      <c r="E305" s="1" t="s">
        <v>3</v>
      </c>
      <c r="F305" s="1" t="s">
        <v>4</v>
      </c>
      <c r="G305" s="1" t="s">
        <v>5</v>
      </c>
      <c r="H305" s="1" t="s">
        <v>6</v>
      </c>
      <c r="I305" s="1" t="s">
        <v>1483</v>
      </c>
      <c r="J305" s="2">
        <v>32557</v>
      </c>
      <c r="K305" s="34">
        <f t="shared" si="14"/>
        <v>43157</v>
      </c>
      <c r="L305" s="18">
        <f t="shared" si="12"/>
        <v>29</v>
      </c>
      <c r="M305" s="1">
        <v>8</v>
      </c>
      <c r="N305" s="1">
        <v>5</v>
      </c>
      <c r="O305" s="1">
        <v>12</v>
      </c>
      <c r="P305" s="40">
        <v>4</v>
      </c>
      <c r="Q305" s="1" t="s">
        <v>189</v>
      </c>
      <c r="R305" s="21" t="str">
        <f t="shared" si="13"/>
        <v>North &amp; South America</v>
      </c>
      <c r="S305" s="24">
        <v>1</v>
      </c>
      <c r="T305" s="1" t="s">
        <v>55</v>
      </c>
      <c r="V305" s="1" t="s">
        <v>101</v>
      </c>
      <c r="X305" s="1">
        <v>0</v>
      </c>
      <c r="AG305" s="29" t="s">
        <v>61</v>
      </c>
      <c r="AH305" s="1" t="s">
        <v>29</v>
      </c>
      <c r="AJ305" s="1" t="s">
        <v>31</v>
      </c>
      <c r="AK305" s="1" t="s">
        <v>32</v>
      </c>
      <c r="AM305" s="1" t="s">
        <v>34</v>
      </c>
      <c r="AR305" s="1" t="s">
        <v>75</v>
      </c>
      <c r="AU305" s="1">
        <v>40</v>
      </c>
      <c r="AV305" s="1">
        <v>6</v>
      </c>
      <c r="AX305" s="40">
        <v>6</v>
      </c>
      <c r="AY305" s="1" t="s">
        <v>1484</v>
      </c>
      <c r="AZ305" s="1" t="s">
        <v>190</v>
      </c>
      <c r="BB305" s="1">
        <v>10</v>
      </c>
      <c r="BC305" s="1" t="s">
        <v>1485</v>
      </c>
      <c r="BD305" s="1" t="s">
        <v>1486</v>
      </c>
      <c r="BE305" s="1" t="s">
        <v>1487</v>
      </c>
    </row>
    <row r="306" spans="1:57" ht="13" x14ac:dyDescent="0.15">
      <c r="A306" s="1">
        <v>301</v>
      </c>
      <c r="B306" s="1">
        <v>301</v>
      </c>
      <c r="C306" s="1">
        <v>301</v>
      </c>
      <c r="D306" s="1" t="s">
        <v>2</v>
      </c>
      <c r="E306" s="1" t="s">
        <v>3</v>
      </c>
      <c r="G306" s="1" t="s">
        <v>5</v>
      </c>
      <c r="H306" s="1" t="s">
        <v>6</v>
      </c>
      <c r="J306" s="2">
        <v>43019</v>
      </c>
      <c r="K306" s="34">
        <f t="shared" si="14"/>
        <v>43157</v>
      </c>
      <c r="L306" s="18">
        <f t="shared" si="12"/>
        <v>0</v>
      </c>
      <c r="M306" s="1">
        <v>7</v>
      </c>
      <c r="N306" s="1">
        <v>60</v>
      </c>
      <c r="O306" s="1">
        <v>11</v>
      </c>
      <c r="P306" s="40">
        <v>25</v>
      </c>
      <c r="Q306" s="1" t="s">
        <v>189</v>
      </c>
      <c r="R306" s="21" t="str">
        <f t="shared" si="13"/>
        <v>North &amp; South America</v>
      </c>
      <c r="S306" s="24">
        <v>0</v>
      </c>
      <c r="T306" s="1" t="s">
        <v>55</v>
      </c>
      <c r="V306" s="1" t="s">
        <v>101</v>
      </c>
      <c r="X306" s="1">
        <v>1</v>
      </c>
      <c r="Y306" s="29" t="s">
        <v>156</v>
      </c>
      <c r="AA306" s="1" t="s">
        <v>83</v>
      </c>
      <c r="AC306" s="1" t="s">
        <v>355</v>
      </c>
      <c r="AE306" s="32">
        <v>11</v>
      </c>
      <c r="AF306" s="1" t="s">
        <v>1488</v>
      </c>
      <c r="AG306" s="29" t="s">
        <v>86</v>
      </c>
      <c r="AM306" s="1" t="s">
        <v>34</v>
      </c>
      <c r="AR306" s="1" t="s">
        <v>62</v>
      </c>
      <c r="AT306" s="1">
        <v>3</v>
      </c>
      <c r="AV306" s="1">
        <v>6</v>
      </c>
      <c r="AX306" s="40">
        <v>10</v>
      </c>
      <c r="AY306" s="1" t="s">
        <v>1489</v>
      </c>
      <c r="AZ306" s="1" t="s">
        <v>66</v>
      </c>
      <c r="BB306" s="1">
        <v>10</v>
      </c>
      <c r="BC306" s="1" t="s">
        <v>159</v>
      </c>
      <c r="BD306" s="1" t="s">
        <v>1490</v>
      </c>
    </row>
    <row r="307" spans="1:57" ht="13" x14ac:dyDescent="0.15">
      <c r="A307" s="1">
        <v>302</v>
      </c>
      <c r="B307" s="1">
        <v>302</v>
      </c>
      <c r="C307" s="1">
        <v>302</v>
      </c>
      <c r="D307" s="1" t="s">
        <v>2</v>
      </c>
      <c r="E307" s="1" t="s">
        <v>3</v>
      </c>
      <c r="J307" s="2">
        <v>29941</v>
      </c>
      <c r="K307" s="34">
        <f t="shared" si="14"/>
        <v>43157</v>
      </c>
      <c r="L307" s="18">
        <f t="shared" si="12"/>
        <v>36</v>
      </c>
      <c r="M307" s="1">
        <v>7</v>
      </c>
      <c r="N307" s="1">
        <v>80</v>
      </c>
      <c r="O307" s="1">
        <v>9</v>
      </c>
      <c r="P307" s="40">
        <v>20</v>
      </c>
      <c r="Q307" s="1" t="s">
        <v>91</v>
      </c>
      <c r="R307" s="21" t="str">
        <f t="shared" si="13"/>
        <v>Asia</v>
      </c>
      <c r="S307" s="24">
        <v>0</v>
      </c>
      <c r="T307" s="1" t="s">
        <v>70</v>
      </c>
      <c r="V307" s="1" t="s">
        <v>71</v>
      </c>
      <c r="X307" s="1">
        <v>1</v>
      </c>
      <c r="Y307" s="29" t="s">
        <v>213</v>
      </c>
      <c r="AA307" s="1" t="s">
        <v>83</v>
      </c>
      <c r="AC307" s="1" t="s">
        <v>94</v>
      </c>
      <c r="AE307" s="32">
        <v>15</v>
      </c>
      <c r="AF307" s="1" t="s">
        <v>1491</v>
      </c>
      <c r="AG307" s="29" t="s">
        <v>86</v>
      </c>
      <c r="AP307" s="1" t="s">
        <v>37</v>
      </c>
      <c r="AZ307" s="1" t="s">
        <v>192</v>
      </c>
      <c r="BB307" s="1">
        <v>7</v>
      </c>
      <c r="BC307" s="1" t="s">
        <v>1492</v>
      </c>
      <c r="BD307" s="1" t="s">
        <v>1493</v>
      </c>
      <c r="BE307" s="1" t="s">
        <v>1494</v>
      </c>
    </row>
    <row r="308" spans="1:57" ht="13" x14ac:dyDescent="0.15">
      <c r="A308" s="1">
        <v>303</v>
      </c>
      <c r="B308" s="1">
        <v>303</v>
      </c>
      <c r="C308" s="1">
        <v>303</v>
      </c>
      <c r="D308" s="1" t="s">
        <v>2</v>
      </c>
      <c r="F308" s="1" t="s">
        <v>4</v>
      </c>
      <c r="H308" s="1" t="s">
        <v>6</v>
      </c>
      <c r="J308" s="2">
        <v>32303</v>
      </c>
      <c r="K308" s="34">
        <f t="shared" si="14"/>
        <v>43157</v>
      </c>
      <c r="L308" s="18">
        <f t="shared" si="12"/>
        <v>29</v>
      </c>
      <c r="M308" s="1">
        <v>6</v>
      </c>
      <c r="N308" s="1">
        <v>25</v>
      </c>
      <c r="O308" s="1">
        <v>8</v>
      </c>
      <c r="P308" s="40">
        <v>30</v>
      </c>
      <c r="Q308" s="1" t="s">
        <v>225</v>
      </c>
      <c r="R308" s="21" t="str">
        <f t="shared" si="13"/>
        <v>Russia</v>
      </c>
      <c r="S308" s="24">
        <v>0</v>
      </c>
      <c r="T308" s="1" t="s">
        <v>70</v>
      </c>
      <c r="V308" s="1" t="s">
        <v>56</v>
      </c>
      <c r="X308" s="1">
        <v>1</v>
      </c>
      <c r="Y308" s="29" t="s">
        <v>406</v>
      </c>
      <c r="AB308" s="1" t="s">
        <v>1495</v>
      </c>
      <c r="AC308" s="1" t="s">
        <v>157</v>
      </c>
      <c r="AE308" s="32">
        <v>4</v>
      </c>
      <c r="AF308" s="1" t="s">
        <v>1496</v>
      </c>
      <c r="AG308" s="29" t="s">
        <v>86</v>
      </c>
      <c r="AJ308" s="1" t="s">
        <v>31</v>
      </c>
      <c r="AR308" s="1" t="s">
        <v>75</v>
      </c>
      <c r="AT308" s="1">
        <v>5</v>
      </c>
      <c r="AV308" s="1">
        <v>5</v>
      </c>
      <c r="AX308" s="40">
        <v>20</v>
      </c>
      <c r="AY308" s="1" t="s">
        <v>1497</v>
      </c>
      <c r="AZ308" s="1" t="s">
        <v>66</v>
      </c>
      <c r="BB308" s="1">
        <v>10</v>
      </c>
      <c r="BC308" s="1" t="s">
        <v>1498</v>
      </c>
      <c r="BD308" s="1" t="s">
        <v>1499</v>
      </c>
    </row>
    <row r="309" spans="1:57" ht="13" x14ac:dyDescent="0.15">
      <c r="A309" s="1">
        <v>304</v>
      </c>
      <c r="B309" s="1">
        <v>304</v>
      </c>
      <c r="C309" s="1">
        <v>304</v>
      </c>
      <c r="H309" s="1" t="s">
        <v>6</v>
      </c>
      <c r="J309" s="2">
        <v>43056</v>
      </c>
      <c r="K309" s="34">
        <f t="shared" si="14"/>
        <v>43157</v>
      </c>
      <c r="L309" s="18">
        <f t="shared" si="12"/>
        <v>0</v>
      </c>
      <c r="M309" s="1">
        <v>8</v>
      </c>
      <c r="N309" s="1">
        <v>30</v>
      </c>
      <c r="O309" s="1">
        <v>8</v>
      </c>
      <c r="P309" s="40">
        <v>5</v>
      </c>
      <c r="Q309" s="1" t="s">
        <v>69</v>
      </c>
      <c r="R309" s="21" t="str">
        <f t="shared" si="13"/>
        <v>North &amp; South America</v>
      </c>
      <c r="S309" s="24">
        <v>0</v>
      </c>
      <c r="U309" s="1" t="s">
        <v>37</v>
      </c>
      <c r="W309" s="1" t="s">
        <v>1500</v>
      </c>
      <c r="X309" s="1">
        <v>1</v>
      </c>
      <c r="Y309" s="29" t="s">
        <v>31</v>
      </c>
      <c r="AA309" s="1" t="s">
        <v>349</v>
      </c>
      <c r="AD309" s="1" t="s">
        <v>1501</v>
      </c>
      <c r="AE309" s="32">
        <v>10</v>
      </c>
      <c r="AF309" s="1" t="s">
        <v>1502</v>
      </c>
      <c r="AG309" s="29" t="s">
        <v>86</v>
      </c>
      <c r="AJ309" s="1" t="s">
        <v>31</v>
      </c>
      <c r="AR309" s="1" t="s">
        <v>163</v>
      </c>
      <c r="AU309" s="1" t="s">
        <v>1503</v>
      </c>
      <c r="AW309" s="1" t="s">
        <v>1504</v>
      </c>
      <c r="AX309" s="40">
        <v>5</v>
      </c>
      <c r="AY309" s="1" t="s">
        <v>1505</v>
      </c>
      <c r="AZ309" s="1" t="s">
        <v>190</v>
      </c>
      <c r="BB309" s="1">
        <v>6</v>
      </c>
      <c r="BC309" s="1" t="s">
        <v>1506</v>
      </c>
      <c r="BD309" s="1" t="s">
        <v>1507</v>
      </c>
      <c r="BE309" s="1" t="s">
        <v>1508</v>
      </c>
    </row>
    <row r="310" spans="1:57" ht="13" x14ac:dyDescent="0.15">
      <c r="A310" s="1">
        <v>305</v>
      </c>
      <c r="B310" s="1">
        <v>305</v>
      </c>
      <c r="C310" s="1">
        <v>305</v>
      </c>
      <c r="E310" s="1" t="s">
        <v>3</v>
      </c>
      <c r="J310" s="2">
        <v>31769</v>
      </c>
      <c r="K310" s="34">
        <f t="shared" si="14"/>
        <v>43157</v>
      </c>
      <c r="L310" s="18">
        <f t="shared" si="12"/>
        <v>31</v>
      </c>
      <c r="M310" s="1">
        <v>8</v>
      </c>
      <c r="N310" s="1">
        <v>90</v>
      </c>
      <c r="O310" s="1">
        <v>12</v>
      </c>
      <c r="P310" s="40">
        <v>4</v>
      </c>
      <c r="Q310" s="1" t="s">
        <v>105</v>
      </c>
      <c r="R310" s="21" t="str">
        <f t="shared" si="13"/>
        <v>Europe</v>
      </c>
      <c r="S310" s="24">
        <v>0</v>
      </c>
      <c r="T310" s="1" t="s">
        <v>70</v>
      </c>
      <c r="V310" s="1" t="s">
        <v>106</v>
      </c>
      <c r="X310" s="1">
        <v>1</v>
      </c>
      <c r="Y310" s="29" t="s">
        <v>213</v>
      </c>
      <c r="AA310" s="1" t="s">
        <v>83</v>
      </c>
      <c r="AC310" s="1" t="s">
        <v>94</v>
      </c>
      <c r="AE310" s="32">
        <v>9</v>
      </c>
      <c r="AF310" s="1" t="s">
        <v>1509</v>
      </c>
      <c r="AG310" s="29" t="s">
        <v>86</v>
      </c>
      <c r="AK310" s="1" t="s">
        <v>32</v>
      </c>
      <c r="AR310" s="1" t="s">
        <v>87</v>
      </c>
      <c r="AT310" s="1">
        <v>6</v>
      </c>
      <c r="AV310" s="1">
        <v>6</v>
      </c>
      <c r="AX310" s="40">
        <v>6</v>
      </c>
      <c r="AY310" s="1" t="s">
        <v>1510</v>
      </c>
      <c r="AZ310" s="1" t="s">
        <v>66</v>
      </c>
      <c r="BB310" s="1">
        <v>8</v>
      </c>
      <c r="BC310" s="1" t="s">
        <v>1511</v>
      </c>
      <c r="BD310" s="1" t="s">
        <v>1512</v>
      </c>
    </row>
    <row r="311" spans="1:57" ht="13" x14ac:dyDescent="0.15">
      <c r="A311" s="1">
        <v>306</v>
      </c>
      <c r="B311" s="1">
        <v>306</v>
      </c>
      <c r="C311" s="1">
        <v>306</v>
      </c>
      <c r="D311" s="1" t="s">
        <v>2</v>
      </c>
      <c r="J311" s="2">
        <v>34335</v>
      </c>
      <c r="K311" s="34">
        <f t="shared" si="14"/>
        <v>43157</v>
      </c>
      <c r="L311" s="18">
        <f t="shared" si="12"/>
        <v>24</v>
      </c>
      <c r="M311" s="1">
        <v>8</v>
      </c>
      <c r="N311" s="1">
        <v>150</v>
      </c>
      <c r="O311" s="1">
        <v>6</v>
      </c>
      <c r="P311" s="40">
        <v>5</v>
      </c>
      <c r="Q311" s="1" t="s">
        <v>91</v>
      </c>
      <c r="R311" s="21" t="str">
        <f t="shared" si="13"/>
        <v>Asia</v>
      </c>
      <c r="S311" s="24">
        <v>1</v>
      </c>
      <c r="T311" s="1" t="s">
        <v>81</v>
      </c>
      <c r="V311" s="1" t="s">
        <v>101</v>
      </c>
      <c r="X311" s="1">
        <v>1</v>
      </c>
      <c r="Y311" s="29" t="s">
        <v>213</v>
      </c>
      <c r="AA311" s="1" t="s">
        <v>83</v>
      </c>
      <c r="AD311" s="1" t="s">
        <v>1513</v>
      </c>
      <c r="AE311" s="32">
        <v>2</v>
      </c>
      <c r="AF311" s="1" t="s">
        <v>1514</v>
      </c>
      <c r="AG311" s="29" t="s">
        <v>61</v>
      </c>
      <c r="AJ311" s="1" t="s">
        <v>31</v>
      </c>
      <c r="AR311" s="1" t="s">
        <v>75</v>
      </c>
      <c r="AU311" s="1">
        <v>12</v>
      </c>
      <c r="AV311" s="1">
        <v>2</v>
      </c>
      <c r="AX311" s="40">
        <v>50</v>
      </c>
      <c r="AY311" s="1" t="s">
        <v>1515</v>
      </c>
      <c r="AZ311" s="1" t="s">
        <v>77</v>
      </c>
      <c r="BB311" s="1">
        <v>10</v>
      </c>
      <c r="BC311" s="1" t="s">
        <v>1516</v>
      </c>
      <c r="BD311" s="1" t="s">
        <v>1517</v>
      </c>
      <c r="BE311" s="1" t="s">
        <v>1167</v>
      </c>
    </row>
    <row r="312" spans="1:57" ht="13" x14ac:dyDescent="0.15">
      <c r="A312" s="1">
        <v>307</v>
      </c>
      <c r="B312" s="1">
        <v>307</v>
      </c>
      <c r="C312" s="1">
        <v>307</v>
      </c>
      <c r="H312" s="1" t="s">
        <v>6</v>
      </c>
      <c r="J312" s="2">
        <v>30327</v>
      </c>
      <c r="K312" s="34">
        <f t="shared" si="14"/>
        <v>43157</v>
      </c>
      <c r="L312" s="18">
        <f t="shared" si="12"/>
        <v>35</v>
      </c>
      <c r="M312" s="1">
        <v>7</v>
      </c>
      <c r="N312" s="1">
        <v>30</v>
      </c>
      <c r="O312" s="1">
        <v>13</v>
      </c>
      <c r="P312" s="40">
        <v>5</v>
      </c>
      <c r="Q312" s="1" t="s">
        <v>335</v>
      </c>
      <c r="R312" s="21" t="str">
        <f t="shared" si="13"/>
        <v>Asia</v>
      </c>
      <c r="S312" s="24">
        <v>0</v>
      </c>
      <c r="T312" s="1" t="s">
        <v>70</v>
      </c>
      <c r="V312" s="1" t="s">
        <v>56</v>
      </c>
      <c r="X312" s="1">
        <v>1</v>
      </c>
      <c r="Y312" s="29" t="s">
        <v>148</v>
      </c>
      <c r="AA312" s="1" t="s">
        <v>83</v>
      </c>
      <c r="AC312" s="1" t="s">
        <v>220</v>
      </c>
      <c r="AE312" s="32">
        <v>6</v>
      </c>
      <c r="AF312" s="1" t="s">
        <v>1518</v>
      </c>
      <c r="AG312" s="29" t="s">
        <v>74</v>
      </c>
      <c r="AM312" s="1" t="s">
        <v>34</v>
      </c>
      <c r="AR312" s="1" t="s">
        <v>75</v>
      </c>
      <c r="AT312" s="1">
        <v>5</v>
      </c>
      <c r="AV312" s="1">
        <v>2</v>
      </c>
      <c r="AX312" s="40">
        <v>10</v>
      </c>
      <c r="AZ312" s="1" t="s">
        <v>77</v>
      </c>
      <c r="BB312" s="1">
        <v>10</v>
      </c>
    </row>
    <row r="313" spans="1:57" ht="13" x14ac:dyDescent="0.15">
      <c r="A313" s="1">
        <v>308</v>
      </c>
      <c r="B313" s="1">
        <v>308</v>
      </c>
      <c r="C313" s="1">
        <v>308</v>
      </c>
      <c r="D313" s="1" t="s">
        <v>2</v>
      </c>
      <c r="H313" s="1" t="s">
        <v>6</v>
      </c>
      <c r="J313" s="2">
        <v>32578</v>
      </c>
      <c r="K313" s="34">
        <f t="shared" si="14"/>
        <v>43157</v>
      </c>
      <c r="L313" s="18">
        <f t="shared" si="12"/>
        <v>28</v>
      </c>
      <c r="M313" s="1">
        <v>7</v>
      </c>
      <c r="N313" s="1">
        <v>60</v>
      </c>
      <c r="O313" s="1">
        <v>11</v>
      </c>
      <c r="P313" s="40">
        <v>2</v>
      </c>
      <c r="Q313" s="1" t="s">
        <v>303</v>
      </c>
      <c r="R313" s="21" t="str">
        <f t="shared" si="13"/>
        <v>Europe</v>
      </c>
      <c r="S313" s="24">
        <v>1</v>
      </c>
      <c r="T313" s="1" t="s">
        <v>70</v>
      </c>
      <c r="V313" s="1" t="s">
        <v>106</v>
      </c>
      <c r="X313" s="1">
        <v>1</v>
      </c>
      <c r="Y313" s="29" t="s">
        <v>213</v>
      </c>
      <c r="AA313" s="1" t="s">
        <v>113</v>
      </c>
      <c r="AC313" s="1" t="s">
        <v>94</v>
      </c>
      <c r="AE313" s="32">
        <v>5</v>
      </c>
      <c r="AF313" s="1" t="s">
        <v>1519</v>
      </c>
      <c r="AG313" s="29" t="s">
        <v>61</v>
      </c>
      <c r="AM313" s="1" t="s">
        <v>34</v>
      </c>
      <c r="AR313" s="1" t="s">
        <v>87</v>
      </c>
      <c r="AT313" s="1">
        <v>4</v>
      </c>
      <c r="AV313" s="1">
        <v>2</v>
      </c>
      <c r="AX313" s="40">
        <v>8</v>
      </c>
      <c r="AY313" s="1" t="s">
        <v>1520</v>
      </c>
      <c r="AZ313" s="1" t="s">
        <v>66</v>
      </c>
      <c r="BB313" s="1">
        <v>8</v>
      </c>
      <c r="BC313" s="1" t="s">
        <v>1521</v>
      </c>
    </row>
    <row r="314" spans="1:57" ht="13" x14ac:dyDescent="0.15">
      <c r="A314" s="1">
        <v>309</v>
      </c>
      <c r="B314" s="1">
        <v>309</v>
      </c>
      <c r="C314" s="1">
        <v>309</v>
      </c>
      <c r="H314" s="1" t="s">
        <v>6</v>
      </c>
      <c r="J314" s="2">
        <v>33278</v>
      </c>
      <c r="K314" s="34">
        <f t="shared" si="14"/>
        <v>43157</v>
      </c>
      <c r="L314" s="18">
        <f t="shared" si="12"/>
        <v>27</v>
      </c>
      <c r="M314" s="1">
        <v>7</v>
      </c>
      <c r="N314" s="1">
        <v>0</v>
      </c>
      <c r="O314" s="1">
        <v>8</v>
      </c>
      <c r="P314" s="40">
        <v>2</v>
      </c>
      <c r="Q314" s="1" t="s">
        <v>225</v>
      </c>
      <c r="R314" s="21" t="str">
        <f t="shared" si="13"/>
        <v>Russia</v>
      </c>
      <c r="S314" s="24">
        <v>0</v>
      </c>
      <c r="T314" s="1" t="s">
        <v>70</v>
      </c>
      <c r="V314" s="1" t="s">
        <v>101</v>
      </c>
      <c r="X314" s="1">
        <v>0</v>
      </c>
      <c r="AG314" s="29" t="s">
        <v>61</v>
      </c>
      <c r="AJ314" s="1" t="s">
        <v>31</v>
      </c>
      <c r="AR314" s="1" t="s">
        <v>163</v>
      </c>
      <c r="AT314" s="1">
        <v>4</v>
      </c>
      <c r="AV314" s="1">
        <v>4</v>
      </c>
      <c r="AX314" s="40">
        <v>25</v>
      </c>
      <c r="AY314" s="1" t="s">
        <v>1522</v>
      </c>
      <c r="BA314" s="1" t="s">
        <v>1523</v>
      </c>
      <c r="BB314" s="1">
        <v>10</v>
      </c>
      <c r="BC314" s="1" t="s">
        <v>1524</v>
      </c>
      <c r="BD314" s="1" t="s">
        <v>322</v>
      </c>
      <c r="BE314" s="1" t="s">
        <v>1525</v>
      </c>
    </row>
    <row r="315" spans="1:57" ht="13" x14ac:dyDescent="0.15">
      <c r="A315" s="1">
        <v>310</v>
      </c>
      <c r="B315" s="1">
        <v>310</v>
      </c>
      <c r="C315" s="1">
        <v>310</v>
      </c>
      <c r="E315" s="1" t="s">
        <v>3</v>
      </c>
      <c r="G315" s="1" t="s">
        <v>5</v>
      </c>
      <c r="H315" s="1" t="s">
        <v>6</v>
      </c>
      <c r="J315" s="2">
        <v>30129</v>
      </c>
      <c r="K315" s="34">
        <f t="shared" si="14"/>
        <v>43157</v>
      </c>
      <c r="L315" s="18">
        <f t="shared" si="12"/>
        <v>35</v>
      </c>
      <c r="M315" s="1">
        <v>6</v>
      </c>
      <c r="N315" s="1">
        <v>90</v>
      </c>
      <c r="O315" s="1">
        <v>10</v>
      </c>
      <c r="P315" s="40">
        <v>10</v>
      </c>
      <c r="Q315" s="1" t="s">
        <v>303</v>
      </c>
      <c r="R315" s="21" t="str">
        <f t="shared" si="13"/>
        <v>Europe</v>
      </c>
      <c r="S315" s="24">
        <v>1</v>
      </c>
      <c r="T315" s="1" t="s">
        <v>55</v>
      </c>
      <c r="W315" s="1" t="s">
        <v>1526</v>
      </c>
      <c r="X315" s="1">
        <v>1</v>
      </c>
      <c r="Y315" s="29" t="s">
        <v>7</v>
      </c>
      <c r="AA315" s="1" t="s">
        <v>93</v>
      </c>
      <c r="AC315" s="1" t="s">
        <v>84</v>
      </c>
      <c r="AE315" s="32">
        <v>11</v>
      </c>
      <c r="AF315" s="1" t="s">
        <v>1527</v>
      </c>
      <c r="AG315" s="29" t="s">
        <v>61</v>
      </c>
      <c r="AM315" s="1" t="s">
        <v>34</v>
      </c>
      <c r="AR315" s="1" t="s">
        <v>62</v>
      </c>
      <c r="AU315" s="1">
        <v>15</v>
      </c>
      <c r="AV315" s="1">
        <v>6</v>
      </c>
      <c r="AX315" s="40">
        <v>20</v>
      </c>
      <c r="AY315" s="1" t="s">
        <v>1528</v>
      </c>
      <c r="AZ315" s="1" t="s">
        <v>66</v>
      </c>
      <c r="BB315" s="1">
        <v>10</v>
      </c>
      <c r="BC315" s="1" t="s">
        <v>1529</v>
      </c>
      <c r="BD315" s="1" t="s">
        <v>1530</v>
      </c>
      <c r="BE315" s="1" t="s">
        <v>1531</v>
      </c>
    </row>
    <row r="316" spans="1:57" ht="13" x14ac:dyDescent="0.15">
      <c r="A316" s="1">
        <v>311</v>
      </c>
      <c r="B316" s="1">
        <v>311</v>
      </c>
      <c r="C316" s="1">
        <v>311</v>
      </c>
      <c r="H316" s="1" t="s">
        <v>6</v>
      </c>
      <c r="J316" s="2">
        <v>27169</v>
      </c>
      <c r="K316" s="34">
        <f t="shared" si="14"/>
        <v>43157</v>
      </c>
      <c r="L316" s="18">
        <f t="shared" si="12"/>
        <v>43</v>
      </c>
      <c r="M316" s="1">
        <v>8</v>
      </c>
      <c r="N316" s="1">
        <v>15</v>
      </c>
      <c r="O316" s="1">
        <v>12</v>
      </c>
      <c r="P316" s="40">
        <v>2</v>
      </c>
      <c r="Q316" s="1" t="s">
        <v>123</v>
      </c>
      <c r="R316" s="21" t="str">
        <f t="shared" si="13"/>
        <v>North &amp; South America</v>
      </c>
      <c r="S316" s="24">
        <v>1</v>
      </c>
      <c r="T316" s="1" t="s">
        <v>70</v>
      </c>
      <c r="V316" s="1" t="s">
        <v>101</v>
      </c>
      <c r="X316" s="1">
        <v>1</v>
      </c>
      <c r="Y316" s="29" t="s">
        <v>518</v>
      </c>
      <c r="AA316" s="1" t="s">
        <v>83</v>
      </c>
      <c r="AC316" s="1" t="s">
        <v>94</v>
      </c>
      <c r="AE316" s="32">
        <v>13</v>
      </c>
      <c r="AF316" s="1" t="s">
        <v>1532</v>
      </c>
      <c r="AG316" s="29" t="s">
        <v>61</v>
      </c>
      <c r="AM316" s="1" t="s">
        <v>34</v>
      </c>
      <c r="AR316" s="1" t="s">
        <v>62</v>
      </c>
      <c r="AU316" s="1">
        <v>12</v>
      </c>
      <c r="AV316" s="1">
        <v>2</v>
      </c>
      <c r="AX316" s="40">
        <v>8</v>
      </c>
      <c r="AY316" s="1" t="s">
        <v>1533</v>
      </c>
      <c r="AZ316" s="1" t="s">
        <v>192</v>
      </c>
      <c r="BB316" s="1">
        <v>10</v>
      </c>
      <c r="BC316" s="1" t="s">
        <v>1534</v>
      </c>
      <c r="BD316" s="1" t="s">
        <v>1535</v>
      </c>
      <c r="BE316" s="1" t="s">
        <v>1536</v>
      </c>
    </row>
    <row r="317" spans="1:57" ht="13" x14ac:dyDescent="0.15">
      <c r="A317" s="1">
        <v>312</v>
      </c>
      <c r="B317" s="1">
        <v>312</v>
      </c>
      <c r="C317" s="1">
        <v>312</v>
      </c>
      <c r="D317" s="1" t="s">
        <v>2</v>
      </c>
      <c r="J317" s="2">
        <v>23937</v>
      </c>
      <c r="K317" s="34">
        <f t="shared" si="14"/>
        <v>43157</v>
      </c>
      <c r="L317" s="18">
        <f t="shared" si="12"/>
        <v>52</v>
      </c>
      <c r="M317" s="1">
        <v>6</v>
      </c>
      <c r="N317" s="1">
        <v>0</v>
      </c>
      <c r="O317" s="1">
        <v>10</v>
      </c>
      <c r="P317" s="40">
        <v>20</v>
      </c>
      <c r="Q317" s="1" t="s">
        <v>80</v>
      </c>
      <c r="R317" s="21" t="str">
        <f t="shared" si="13"/>
        <v>Canada</v>
      </c>
      <c r="S317" s="24">
        <v>0</v>
      </c>
      <c r="T317" s="1" t="s">
        <v>100</v>
      </c>
      <c r="V317" s="1" t="s">
        <v>101</v>
      </c>
      <c r="X317" s="1">
        <v>0</v>
      </c>
      <c r="AG317" s="29" t="s">
        <v>61</v>
      </c>
      <c r="AK317" s="1" t="s">
        <v>32</v>
      </c>
      <c r="AR317" s="1" t="s">
        <v>62</v>
      </c>
      <c r="AT317" s="1">
        <v>4</v>
      </c>
      <c r="AV317" s="1">
        <v>6</v>
      </c>
      <c r="AX317" s="40">
        <v>20</v>
      </c>
      <c r="AY317" s="1" t="s">
        <v>1537</v>
      </c>
      <c r="AZ317" s="1" t="s">
        <v>66</v>
      </c>
      <c r="BB317" s="1">
        <v>10</v>
      </c>
      <c r="BC317" s="1" t="s">
        <v>1538</v>
      </c>
      <c r="BD317" s="1" t="s">
        <v>1539</v>
      </c>
      <c r="BE317" s="1" t="s">
        <v>1540</v>
      </c>
    </row>
    <row r="318" spans="1:57" ht="13" x14ac:dyDescent="0.15">
      <c r="A318" s="1">
        <v>313</v>
      </c>
      <c r="B318" s="1">
        <v>313</v>
      </c>
      <c r="C318" s="1">
        <v>313</v>
      </c>
      <c r="D318" s="1" t="s">
        <v>2</v>
      </c>
      <c r="J318" s="2">
        <v>26668</v>
      </c>
      <c r="K318" s="34">
        <f t="shared" si="14"/>
        <v>43157</v>
      </c>
      <c r="L318" s="18">
        <f t="shared" si="12"/>
        <v>45</v>
      </c>
      <c r="M318" s="1">
        <v>7</v>
      </c>
      <c r="N318" s="1">
        <v>30</v>
      </c>
      <c r="O318" s="1">
        <v>6</v>
      </c>
      <c r="P318" s="40">
        <v>20</v>
      </c>
      <c r="Q318" s="1" t="s">
        <v>54</v>
      </c>
      <c r="R318" s="21" t="str">
        <f t="shared" si="13"/>
        <v>Asia</v>
      </c>
      <c r="S318" s="24">
        <v>1</v>
      </c>
      <c r="T318" s="1" t="s">
        <v>70</v>
      </c>
      <c r="V318" s="1" t="s">
        <v>101</v>
      </c>
      <c r="X318" s="1">
        <v>1</v>
      </c>
      <c r="Y318" s="29" t="s">
        <v>213</v>
      </c>
      <c r="AA318" s="1" t="s">
        <v>83</v>
      </c>
      <c r="AC318" s="1" t="s">
        <v>94</v>
      </c>
      <c r="AE318" s="32">
        <v>20</v>
      </c>
      <c r="AF318" s="1" t="s">
        <v>1541</v>
      </c>
      <c r="AG318" s="29" t="s">
        <v>61</v>
      </c>
      <c r="AP318" s="1" t="s">
        <v>37</v>
      </c>
      <c r="BA318" s="1" t="s">
        <v>1542</v>
      </c>
      <c r="BB318" s="1">
        <v>10</v>
      </c>
      <c r="BC318" s="1" t="s">
        <v>1543</v>
      </c>
      <c r="BD318" s="1" t="s">
        <v>1544</v>
      </c>
      <c r="BE318" s="1" t="s">
        <v>1545</v>
      </c>
    </row>
    <row r="319" spans="1:57" ht="13" x14ac:dyDescent="0.15">
      <c r="A319" s="1">
        <v>314</v>
      </c>
      <c r="B319" s="1">
        <v>314</v>
      </c>
      <c r="C319" s="1">
        <v>314</v>
      </c>
      <c r="D319" s="1" t="s">
        <v>2</v>
      </c>
      <c r="E319" s="1" t="s">
        <v>3</v>
      </c>
      <c r="H319" s="1" t="s">
        <v>6</v>
      </c>
      <c r="J319" s="2">
        <v>33626</v>
      </c>
      <c r="K319" s="34">
        <f t="shared" si="14"/>
        <v>43157</v>
      </c>
      <c r="L319" s="18">
        <f t="shared" si="12"/>
        <v>26</v>
      </c>
      <c r="M319" s="1">
        <v>8</v>
      </c>
      <c r="N319" s="1">
        <v>40</v>
      </c>
      <c r="O319" s="1">
        <v>13</v>
      </c>
      <c r="P319" s="40">
        <v>6</v>
      </c>
      <c r="Q319" s="1" t="s">
        <v>189</v>
      </c>
      <c r="R319" s="21" t="str">
        <f t="shared" si="13"/>
        <v>North &amp; South America</v>
      </c>
      <c r="S319" s="24">
        <v>1</v>
      </c>
      <c r="T319" s="1" t="s">
        <v>142</v>
      </c>
      <c r="V319" s="1" t="s">
        <v>101</v>
      </c>
      <c r="X319" s="1">
        <v>1</v>
      </c>
      <c r="Y319" s="29" t="s">
        <v>406</v>
      </c>
      <c r="AA319" s="1" t="s">
        <v>83</v>
      </c>
      <c r="AC319" s="1" t="s">
        <v>59</v>
      </c>
      <c r="AE319" s="32">
        <v>2</v>
      </c>
      <c r="AF319" s="1" t="s">
        <v>1546</v>
      </c>
      <c r="AG319" s="29" t="s">
        <v>86</v>
      </c>
      <c r="AP319" s="1" t="s">
        <v>37</v>
      </c>
      <c r="AZ319" s="1" t="s">
        <v>190</v>
      </c>
      <c r="BB319" s="1">
        <v>5</v>
      </c>
      <c r="BC319" s="1" t="s">
        <v>1547</v>
      </c>
      <c r="BD319" s="1" t="s">
        <v>1548</v>
      </c>
    </row>
    <row r="320" spans="1:57" ht="13" x14ac:dyDescent="0.15">
      <c r="A320" s="1">
        <v>315</v>
      </c>
      <c r="B320" s="1">
        <v>315</v>
      </c>
      <c r="C320" s="1">
        <v>315</v>
      </c>
      <c r="D320" s="1" t="s">
        <v>2</v>
      </c>
      <c r="E320" s="1" t="s">
        <v>3</v>
      </c>
      <c r="H320" s="1" t="s">
        <v>6</v>
      </c>
      <c r="J320" s="2">
        <v>26395</v>
      </c>
      <c r="K320" s="34">
        <f t="shared" si="14"/>
        <v>43157</v>
      </c>
      <c r="L320" s="18">
        <f t="shared" si="12"/>
        <v>45</v>
      </c>
      <c r="M320" s="1">
        <v>6</v>
      </c>
      <c r="N320" s="1">
        <v>35</v>
      </c>
      <c r="O320" s="1">
        <v>8</v>
      </c>
      <c r="P320" s="40">
        <v>7</v>
      </c>
      <c r="Q320" s="1" t="s">
        <v>99</v>
      </c>
      <c r="R320" s="21" t="str">
        <f t="shared" si="13"/>
        <v>Asia</v>
      </c>
      <c r="S320" s="24">
        <v>1</v>
      </c>
      <c r="T320" s="1" t="s">
        <v>124</v>
      </c>
      <c r="V320" s="1" t="s">
        <v>106</v>
      </c>
      <c r="X320" s="1">
        <v>1</v>
      </c>
      <c r="Y320" s="29" t="s">
        <v>57</v>
      </c>
      <c r="AA320" s="1" t="s">
        <v>58</v>
      </c>
      <c r="AC320" s="1" t="s">
        <v>94</v>
      </c>
      <c r="AE320" s="32">
        <v>23</v>
      </c>
      <c r="AF320" s="1" t="s">
        <v>1549</v>
      </c>
      <c r="AG320" s="29" t="s">
        <v>86</v>
      </c>
      <c r="AK320" s="1" t="s">
        <v>32</v>
      </c>
      <c r="AR320" s="1" t="s">
        <v>75</v>
      </c>
      <c r="AU320" s="1">
        <v>10</v>
      </c>
      <c r="AV320" s="1">
        <v>3</v>
      </c>
      <c r="AX320" s="40">
        <v>8</v>
      </c>
      <c r="AY320" s="1" t="s">
        <v>1550</v>
      </c>
      <c r="AZ320" s="1" t="s">
        <v>77</v>
      </c>
      <c r="BB320" s="1">
        <v>7</v>
      </c>
      <c r="BC320" s="1" t="s">
        <v>1551</v>
      </c>
      <c r="BD320" s="1" t="s">
        <v>1552</v>
      </c>
    </row>
    <row r="321" spans="1:57" ht="13" x14ac:dyDescent="0.15">
      <c r="A321" s="1">
        <v>316</v>
      </c>
      <c r="B321" s="1">
        <v>316</v>
      </c>
      <c r="C321" s="1">
        <v>316</v>
      </c>
      <c r="D321" s="1" t="s">
        <v>2</v>
      </c>
      <c r="G321" s="1" t="s">
        <v>5</v>
      </c>
      <c r="H321" s="1" t="s">
        <v>6</v>
      </c>
      <c r="J321" s="2">
        <v>32544</v>
      </c>
      <c r="K321" s="34">
        <f t="shared" si="14"/>
        <v>43157</v>
      </c>
      <c r="L321" s="18">
        <f t="shared" si="12"/>
        <v>29</v>
      </c>
      <c r="M321" s="1">
        <v>7</v>
      </c>
      <c r="N321" s="1">
        <v>40</v>
      </c>
      <c r="O321" s="1">
        <v>12</v>
      </c>
      <c r="P321" s="40">
        <v>25</v>
      </c>
      <c r="Q321" s="1" t="s">
        <v>135</v>
      </c>
      <c r="R321" s="21" t="str">
        <f t="shared" si="13"/>
        <v>Europe</v>
      </c>
      <c r="S321" s="24">
        <v>0</v>
      </c>
      <c r="T321" s="1" t="s">
        <v>70</v>
      </c>
      <c r="V321" s="1" t="s">
        <v>101</v>
      </c>
      <c r="X321" s="1">
        <v>1</v>
      </c>
      <c r="Y321" s="29" t="s">
        <v>518</v>
      </c>
      <c r="AA321" s="1" t="s">
        <v>83</v>
      </c>
      <c r="AC321" s="1" t="s">
        <v>94</v>
      </c>
      <c r="AE321" s="32">
        <v>1</v>
      </c>
      <c r="AF321" s="1" t="s">
        <v>1553</v>
      </c>
      <c r="AG321" s="29" t="s">
        <v>86</v>
      </c>
      <c r="AK321" s="1" t="s">
        <v>32</v>
      </c>
      <c r="AR321" s="1" t="s">
        <v>163</v>
      </c>
      <c r="AT321" s="1">
        <v>6</v>
      </c>
      <c r="AV321" s="1">
        <v>2</v>
      </c>
      <c r="AX321" s="40">
        <v>15</v>
      </c>
      <c r="AY321" s="1" t="s">
        <v>1554</v>
      </c>
      <c r="AZ321" s="1" t="s">
        <v>77</v>
      </c>
      <c r="BB321" s="1">
        <v>10</v>
      </c>
      <c r="BC321" s="1" t="s">
        <v>1555</v>
      </c>
    </row>
    <row r="322" spans="1:57" ht="13" x14ac:dyDescent="0.15">
      <c r="A322" s="1">
        <v>317</v>
      </c>
      <c r="B322" s="1">
        <v>317</v>
      </c>
      <c r="C322" s="1">
        <v>317</v>
      </c>
      <c r="D322" s="1" t="s">
        <v>2</v>
      </c>
      <c r="J322" s="2">
        <v>33697</v>
      </c>
      <c r="K322" s="34">
        <f t="shared" si="14"/>
        <v>43157</v>
      </c>
      <c r="L322" s="18">
        <f t="shared" si="12"/>
        <v>25</v>
      </c>
      <c r="M322" s="1">
        <v>6</v>
      </c>
      <c r="N322" s="1">
        <v>30</v>
      </c>
      <c r="O322" s="1">
        <v>10</v>
      </c>
      <c r="P322" s="40">
        <v>20</v>
      </c>
      <c r="Q322" s="1" t="s">
        <v>91</v>
      </c>
      <c r="R322" s="21" t="str">
        <f t="shared" si="13"/>
        <v>Asia</v>
      </c>
      <c r="S322" s="24">
        <v>1</v>
      </c>
      <c r="T322" s="1" t="s">
        <v>70</v>
      </c>
      <c r="V322" s="1" t="s">
        <v>101</v>
      </c>
      <c r="X322" s="1">
        <v>1</v>
      </c>
      <c r="Y322" s="29" t="s">
        <v>213</v>
      </c>
      <c r="AA322" s="1" t="s">
        <v>83</v>
      </c>
      <c r="AC322" s="1" t="s">
        <v>94</v>
      </c>
      <c r="AE322" s="32">
        <v>3</v>
      </c>
      <c r="AF322" s="1" t="s">
        <v>1556</v>
      </c>
      <c r="AG322" s="29" t="s">
        <v>61</v>
      </c>
      <c r="AP322" s="1" t="s">
        <v>37</v>
      </c>
      <c r="AZ322" s="1" t="s">
        <v>77</v>
      </c>
      <c r="BB322" s="1">
        <v>10</v>
      </c>
      <c r="BC322" s="1" t="s">
        <v>1557</v>
      </c>
      <c r="BD322" s="1" t="s">
        <v>1558</v>
      </c>
      <c r="BE322" s="1" t="s">
        <v>1559</v>
      </c>
    </row>
    <row r="323" spans="1:57" ht="13" x14ac:dyDescent="0.15">
      <c r="A323" s="1">
        <v>318</v>
      </c>
      <c r="B323" s="1">
        <v>318</v>
      </c>
      <c r="C323" s="1">
        <v>318</v>
      </c>
      <c r="D323" s="1" t="s">
        <v>2</v>
      </c>
      <c r="F323" s="1" t="s">
        <v>4</v>
      </c>
      <c r="J323" s="2">
        <v>33609</v>
      </c>
      <c r="K323" s="34">
        <f t="shared" si="14"/>
        <v>43157</v>
      </c>
      <c r="L323" s="18">
        <f t="shared" si="12"/>
        <v>26</v>
      </c>
      <c r="M323" s="1">
        <v>7</v>
      </c>
      <c r="N323" s="1">
        <v>0</v>
      </c>
      <c r="O323" s="1">
        <v>6</v>
      </c>
      <c r="P323" s="40">
        <v>15</v>
      </c>
      <c r="Q323" s="1" t="s">
        <v>91</v>
      </c>
      <c r="R323" s="21" t="str">
        <f t="shared" si="13"/>
        <v>Asia</v>
      </c>
      <c r="S323" s="24">
        <v>1</v>
      </c>
      <c r="T323" s="1" t="s">
        <v>100</v>
      </c>
      <c r="W323" s="1" t="s">
        <v>1560</v>
      </c>
      <c r="X323" s="1">
        <v>0</v>
      </c>
      <c r="AG323" s="29" t="s">
        <v>61</v>
      </c>
      <c r="AK323" s="1" t="s">
        <v>32</v>
      </c>
      <c r="AM323" s="1" t="s">
        <v>34</v>
      </c>
      <c r="AR323" s="1" t="s">
        <v>75</v>
      </c>
      <c r="AT323" s="1">
        <v>6</v>
      </c>
      <c r="AV323" s="1">
        <v>6</v>
      </c>
      <c r="AX323" s="40">
        <v>20</v>
      </c>
      <c r="AY323" s="1" t="s">
        <v>1561</v>
      </c>
      <c r="AZ323" s="1" t="s">
        <v>77</v>
      </c>
      <c r="BB323" s="1">
        <v>6</v>
      </c>
      <c r="BC323" s="1" t="s">
        <v>1562</v>
      </c>
      <c r="BD323" s="1" t="s">
        <v>204</v>
      </c>
      <c r="BE323" s="1" t="s">
        <v>1563</v>
      </c>
    </row>
    <row r="324" spans="1:57" ht="13" x14ac:dyDescent="0.15">
      <c r="A324" s="1">
        <v>319</v>
      </c>
      <c r="B324" s="1">
        <v>319</v>
      </c>
      <c r="C324" s="1">
        <v>319</v>
      </c>
      <c r="F324" s="1" t="s">
        <v>4</v>
      </c>
      <c r="H324" s="1" t="s">
        <v>6</v>
      </c>
      <c r="J324" s="2">
        <v>33386</v>
      </c>
      <c r="K324" s="34">
        <f t="shared" si="14"/>
        <v>43157</v>
      </c>
      <c r="L324" s="18">
        <f t="shared" si="12"/>
        <v>26</v>
      </c>
      <c r="M324" s="1">
        <v>5</v>
      </c>
      <c r="N324" s="1">
        <v>45</v>
      </c>
      <c r="O324" s="1">
        <v>12</v>
      </c>
      <c r="P324" s="40">
        <v>30</v>
      </c>
      <c r="Q324" s="1" t="s">
        <v>91</v>
      </c>
      <c r="R324" s="21" t="str">
        <f t="shared" si="13"/>
        <v>Asia</v>
      </c>
      <c r="S324" s="24">
        <v>1</v>
      </c>
      <c r="T324" s="1" t="s">
        <v>81</v>
      </c>
      <c r="W324" s="1" t="s">
        <v>1564</v>
      </c>
      <c r="X324" s="1">
        <v>0</v>
      </c>
      <c r="AG324" s="29" t="s">
        <v>86</v>
      </c>
      <c r="AM324" s="1" t="s">
        <v>34</v>
      </c>
      <c r="AR324" s="1" t="s">
        <v>62</v>
      </c>
      <c r="AT324" s="1">
        <v>3</v>
      </c>
      <c r="AV324" s="1">
        <v>4</v>
      </c>
      <c r="AX324" s="40">
        <v>6</v>
      </c>
      <c r="AY324" s="1" t="s">
        <v>1565</v>
      </c>
      <c r="AZ324" s="1" t="s">
        <v>66</v>
      </c>
      <c r="BB324" s="1">
        <v>8</v>
      </c>
      <c r="BC324" s="1" t="s">
        <v>1566</v>
      </c>
      <c r="BD324" s="1" t="s">
        <v>1567</v>
      </c>
      <c r="BE324" s="1" t="s">
        <v>1568</v>
      </c>
    </row>
    <row r="325" spans="1:57" ht="13" x14ac:dyDescent="0.15">
      <c r="A325" s="1">
        <v>320</v>
      </c>
      <c r="B325" s="1">
        <v>320</v>
      </c>
      <c r="C325" s="1">
        <v>320</v>
      </c>
      <c r="D325" s="1" t="s">
        <v>2</v>
      </c>
      <c r="J325" s="2">
        <v>27200</v>
      </c>
      <c r="K325" s="34">
        <f t="shared" si="14"/>
        <v>43157</v>
      </c>
      <c r="L325" s="18">
        <f t="shared" si="12"/>
        <v>43</v>
      </c>
      <c r="M325" s="1">
        <v>7</v>
      </c>
      <c r="N325" s="1">
        <v>0</v>
      </c>
      <c r="O325" s="1">
        <v>14</v>
      </c>
      <c r="P325" s="40">
        <v>2</v>
      </c>
      <c r="Q325" s="1" t="s">
        <v>69</v>
      </c>
      <c r="R325" s="21" t="str">
        <f t="shared" si="13"/>
        <v>North &amp; South America</v>
      </c>
      <c r="S325" s="24">
        <v>0</v>
      </c>
      <c r="T325" s="1" t="s">
        <v>70</v>
      </c>
      <c r="V325" s="1" t="s">
        <v>56</v>
      </c>
      <c r="X325" s="1">
        <v>0</v>
      </c>
      <c r="AG325" s="29" t="s">
        <v>61</v>
      </c>
      <c r="AH325" s="1" t="s">
        <v>29</v>
      </c>
      <c r="AJ325" s="1" t="s">
        <v>31</v>
      </c>
      <c r="AR325" s="1" t="s">
        <v>75</v>
      </c>
      <c r="AU325" s="1">
        <v>10</v>
      </c>
      <c r="AV325" s="1">
        <v>2</v>
      </c>
      <c r="AX325" s="40">
        <v>14</v>
      </c>
      <c r="AY325" s="1" t="s">
        <v>1569</v>
      </c>
      <c r="AZ325" s="1" t="s">
        <v>190</v>
      </c>
      <c r="BB325" s="1">
        <v>7</v>
      </c>
      <c r="BC325" s="1" t="s">
        <v>1570</v>
      </c>
      <c r="BD325" s="1" t="s">
        <v>1571</v>
      </c>
      <c r="BE325" s="1" t="s">
        <v>1572</v>
      </c>
    </row>
    <row r="326" spans="1:57" ht="13" x14ac:dyDescent="0.15">
      <c r="A326" s="1">
        <v>321</v>
      </c>
      <c r="B326" s="1">
        <v>321</v>
      </c>
      <c r="C326" s="1">
        <v>321</v>
      </c>
      <c r="E326" s="1" t="s">
        <v>3</v>
      </c>
      <c r="H326" s="1" t="s">
        <v>6</v>
      </c>
      <c r="J326" s="2">
        <v>33989</v>
      </c>
      <c r="K326" s="34">
        <f t="shared" si="14"/>
        <v>43157</v>
      </c>
      <c r="L326" s="18">
        <f t="shared" ref="L326:L389" si="15">INT((K326-J326)/365)</f>
        <v>25</v>
      </c>
      <c r="M326" s="1">
        <v>8</v>
      </c>
      <c r="N326" s="1">
        <v>0</v>
      </c>
      <c r="O326" s="1">
        <v>10</v>
      </c>
      <c r="P326" s="40">
        <v>30</v>
      </c>
      <c r="Q326" s="1" t="s">
        <v>335</v>
      </c>
      <c r="R326" s="21" t="str">
        <f t="shared" ref="R326:R389" si="16">IF(Q326="China","Asia",IF(Q326="Japan","Asia",IF(Q326="Singapore","Asia",IF(Q326="Canada","Canada",IF(Q326="India","Asia",IF(Q326="US","North &amp; South America",IF(Q326="Mexico","North &amp; South America",IF(Q326="Argentina","North &amp; South America",IF(Q326="Russia","Russia","Europe")))))))))</f>
        <v>Asia</v>
      </c>
      <c r="S326" s="24">
        <v>0</v>
      </c>
      <c r="T326" s="1" t="s">
        <v>70</v>
      </c>
      <c r="V326" s="1" t="s">
        <v>101</v>
      </c>
      <c r="X326" s="1">
        <v>1</v>
      </c>
      <c r="Y326" s="29" t="s">
        <v>213</v>
      </c>
      <c r="AB326" s="1" t="s">
        <v>1573</v>
      </c>
      <c r="AC326" s="1" t="s">
        <v>272</v>
      </c>
      <c r="AE326" s="32">
        <v>2</v>
      </c>
      <c r="AF326" s="1" t="s">
        <v>1574</v>
      </c>
      <c r="AG326" s="29" t="s">
        <v>61</v>
      </c>
      <c r="AK326" s="1" t="s">
        <v>32</v>
      </c>
      <c r="AM326" s="1" t="s">
        <v>34</v>
      </c>
      <c r="AR326" s="1" t="s">
        <v>62</v>
      </c>
      <c r="AT326" s="1">
        <v>4</v>
      </c>
      <c r="AV326" s="1">
        <v>4</v>
      </c>
      <c r="AX326" s="40">
        <v>3</v>
      </c>
      <c r="AY326" s="1" t="s">
        <v>1575</v>
      </c>
      <c r="AZ326" s="1" t="s">
        <v>77</v>
      </c>
      <c r="BB326" s="1">
        <v>8</v>
      </c>
      <c r="BC326" s="1" t="s">
        <v>1576</v>
      </c>
      <c r="BD326" s="1" t="s">
        <v>1577</v>
      </c>
    </row>
    <row r="327" spans="1:57" ht="13" x14ac:dyDescent="0.15">
      <c r="A327" s="1">
        <v>322</v>
      </c>
      <c r="B327" s="1">
        <v>322</v>
      </c>
      <c r="C327" s="1">
        <v>322</v>
      </c>
      <c r="D327" s="1" t="s">
        <v>2</v>
      </c>
      <c r="G327" s="1" t="s">
        <v>5</v>
      </c>
      <c r="H327" s="1" t="s">
        <v>6</v>
      </c>
      <c r="J327" s="2">
        <v>33399</v>
      </c>
      <c r="K327" s="34">
        <f t="shared" ref="K327:K390" si="17">K326</f>
        <v>43157</v>
      </c>
      <c r="L327" s="18">
        <f t="shared" si="15"/>
        <v>26</v>
      </c>
      <c r="M327" s="1">
        <v>8</v>
      </c>
      <c r="N327" s="1">
        <v>0</v>
      </c>
      <c r="O327" s="1">
        <v>7</v>
      </c>
      <c r="P327" s="40">
        <v>1</v>
      </c>
      <c r="Q327" s="1" t="s">
        <v>335</v>
      </c>
      <c r="R327" s="21" t="str">
        <f t="shared" si="16"/>
        <v>Asia</v>
      </c>
      <c r="S327" s="24">
        <v>1</v>
      </c>
      <c r="T327" s="1" t="s">
        <v>70</v>
      </c>
      <c r="V327" s="1" t="s">
        <v>56</v>
      </c>
      <c r="X327" s="1">
        <v>0</v>
      </c>
      <c r="AG327" s="29" t="s">
        <v>61</v>
      </c>
      <c r="AP327" s="1" t="s">
        <v>37</v>
      </c>
      <c r="AZ327" s="1" t="s">
        <v>77</v>
      </c>
      <c r="BB327" s="1">
        <v>9</v>
      </c>
      <c r="BC327" s="1" t="s">
        <v>1578</v>
      </c>
      <c r="BD327" s="1" t="s">
        <v>1579</v>
      </c>
      <c r="BE327" s="1" t="s">
        <v>1580</v>
      </c>
    </row>
    <row r="328" spans="1:57" ht="13" x14ac:dyDescent="0.15">
      <c r="A328" s="1">
        <v>323</v>
      </c>
      <c r="B328" s="1">
        <v>323</v>
      </c>
      <c r="C328" s="1">
        <v>323</v>
      </c>
      <c r="D328" s="1" t="s">
        <v>2</v>
      </c>
      <c r="E328" s="1" t="s">
        <v>3</v>
      </c>
      <c r="H328" s="1" t="s">
        <v>6</v>
      </c>
      <c r="J328" s="2">
        <v>28993</v>
      </c>
      <c r="K328" s="34">
        <f t="shared" si="17"/>
        <v>43157</v>
      </c>
      <c r="L328" s="18">
        <f t="shared" si="15"/>
        <v>38</v>
      </c>
      <c r="M328" s="1">
        <v>6</v>
      </c>
      <c r="N328" s="1">
        <v>0</v>
      </c>
      <c r="O328" s="1">
        <v>12</v>
      </c>
      <c r="P328" s="40">
        <v>12</v>
      </c>
      <c r="Q328" s="1" t="s">
        <v>225</v>
      </c>
      <c r="R328" s="21" t="str">
        <f t="shared" si="16"/>
        <v>Russia</v>
      </c>
      <c r="S328" s="24">
        <v>1</v>
      </c>
      <c r="T328" s="1" t="s">
        <v>55</v>
      </c>
      <c r="V328" s="1" t="s">
        <v>71</v>
      </c>
      <c r="X328" s="1">
        <v>1</v>
      </c>
      <c r="Y328" s="29" t="s">
        <v>213</v>
      </c>
      <c r="AA328" s="1" t="s">
        <v>83</v>
      </c>
      <c r="AC328" s="1" t="s">
        <v>94</v>
      </c>
      <c r="AE328" s="32">
        <v>15</v>
      </c>
      <c r="AF328" s="1" t="s">
        <v>199</v>
      </c>
      <c r="AG328" s="29" t="s">
        <v>86</v>
      </c>
      <c r="AL328" s="1" t="s">
        <v>33</v>
      </c>
      <c r="AR328" s="1" t="s">
        <v>163</v>
      </c>
      <c r="AT328" s="1">
        <v>6</v>
      </c>
      <c r="AV328" s="1">
        <v>6</v>
      </c>
      <c r="AX328" s="40">
        <v>30</v>
      </c>
      <c r="AY328" s="1" t="s">
        <v>1581</v>
      </c>
      <c r="AZ328" s="1" t="s">
        <v>66</v>
      </c>
      <c r="BB328" s="1">
        <v>9</v>
      </c>
      <c r="BC328" s="1" t="s">
        <v>1582</v>
      </c>
      <c r="BD328" s="1" t="s">
        <v>1583</v>
      </c>
      <c r="BE328" s="1" t="s">
        <v>290</v>
      </c>
    </row>
    <row r="329" spans="1:57" ht="13" x14ac:dyDescent="0.15">
      <c r="A329" s="1">
        <v>324</v>
      </c>
      <c r="B329" s="1">
        <v>324</v>
      </c>
      <c r="C329" s="1">
        <v>324</v>
      </c>
      <c r="E329" s="1" t="s">
        <v>3</v>
      </c>
      <c r="J329" s="2">
        <v>29439</v>
      </c>
      <c r="K329" s="34">
        <f t="shared" si="17"/>
        <v>43157</v>
      </c>
      <c r="L329" s="18">
        <f t="shared" si="15"/>
        <v>37</v>
      </c>
      <c r="M329" s="1">
        <v>7</v>
      </c>
      <c r="N329" s="1">
        <v>120</v>
      </c>
      <c r="O329" s="1">
        <v>12</v>
      </c>
      <c r="P329" s="40">
        <v>12</v>
      </c>
      <c r="Q329" s="1" t="s">
        <v>99</v>
      </c>
      <c r="R329" s="21" t="str">
        <f t="shared" si="16"/>
        <v>Asia</v>
      </c>
      <c r="S329" s="24">
        <v>1</v>
      </c>
      <c r="T329" s="1" t="s">
        <v>136</v>
      </c>
      <c r="V329" s="1" t="s">
        <v>101</v>
      </c>
      <c r="X329" s="1">
        <v>1</v>
      </c>
      <c r="Y329" s="29" t="s">
        <v>156</v>
      </c>
      <c r="AA329" s="1" t="s">
        <v>83</v>
      </c>
      <c r="AC329" s="1" t="s">
        <v>94</v>
      </c>
      <c r="AE329" s="32">
        <v>14</v>
      </c>
      <c r="AF329" s="1" t="s">
        <v>1584</v>
      </c>
      <c r="AG329" s="29" t="s">
        <v>86</v>
      </c>
      <c r="AK329" s="1" t="s">
        <v>32</v>
      </c>
      <c r="AM329" s="1" t="s">
        <v>34</v>
      </c>
      <c r="AR329" s="1" t="s">
        <v>75</v>
      </c>
      <c r="AU329" s="1">
        <v>10</v>
      </c>
      <c r="AW329" s="1">
        <v>8</v>
      </c>
      <c r="AX329" s="40">
        <v>24</v>
      </c>
      <c r="AY329" s="1" t="s">
        <v>1585</v>
      </c>
      <c r="AZ329" s="1" t="s">
        <v>77</v>
      </c>
      <c r="BB329" s="1">
        <v>9</v>
      </c>
      <c r="BC329" s="1" t="s">
        <v>1586</v>
      </c>
      <c r="BD329" s="1" t="s">
        <v>1587</v>
      </c>
      <c r="BE329" s="1" t="s">
        <v>1588</v>
      </c>
    </row>
    <row r="330" spans="1:57" ht="13" x14ac:dyDescent="0.15">
      <c r="A330" s="1">
        <v>325</v>
      </c>
      <c r="B330" s="1">
        <v>325</v>
      </c>
      <c r="C330" s="1">
        <v>325</v>
      </c>
      <c r="D330" s="1" t="s">
        <v>2</v>
      </c>
      <c r="E330" s="1" t="s">
        <v>3</v>
      </c>
      <c r="F330" s="1" t="s">
        <v>4</v>
      </c>
      <c r="J330" s="2">
        <v>28859</v>
      </c>
      <c r="K330" s="34">
        <f t="shared" si="17"/>
        <v>43157</v>
      </c>
      <c r="L330" s="18">
        <f t="shared" si="15"/>
        <v>39</v>
      </c>
      <c r="M330" s="1">
        <v>8</v>
      </c>
      <c r="N330" s="1">
        <v>15</v>
      </c>
      <c r="O330" s="1">
        <v>5</v>
      </c>
      <c r="P330" s="40">
        <v>10</v>
      </c>
      <c r="Q330" s="1" t="s">
        <v>303</v>
      </c>
      <c r="R330" s="21" t="str">
        <f t="shared" si="16"/>
        <v>Europe</v>
      </c>
      <c r="S330" s="24">
        <v>0</v>
      </c>
      <c r="T330" s="1" t="s">
        <v>142</v>
      </c>
      <c r="W330" s="1" t="s">
        <v>1589</v>
      </c>
      <c r="X330" s="1">
        <v>1</v>
      </c>
      <c r="Y330" s="29" t="s">
        <v>72</v>
      </c>
      <c r="AB330" s="1" t="s">
        <v>397</v>
      </c>
      <c r="AC330" s="1" t="s">
        <v>59</v>
      </c>
      <c r="AE330" s="32">
        <v>6</v>
      </c>
      <c r="AF330" s="1" t="s">
        <v>1590</v>
      </c>
      <c r="AG330" s="29" t="s">
        <v>74</v>
      </c>
      <c r="AK330" s="1" t="s">
        <v>32</v>
      </c>
      <c r="AR330" s="1" t="s">
        <v>75</v>
      </c>
      <c r="AT330" s="1">
        <v>6</v>
      </c>
      <c r="AV330" s="1">
        <v>6</v>
      </c>
      <c r="AX330" s="40">
        <v>40</v>
      </c>
      <c r="AY330" s="1" t="s">
        <v>1591</v>
      </c>
      <c r="BA330" s="1" t="s">
        <v>1592</v>
      </c>
      <c r="BB330" s="1">
        <v>10</v>
      </c>
      <c r="BC330" s="1" t="s">
        <v>1593</v>
      </c>
      <c r="BD330" s="1" t="s">
        <v>1594</v>
      </c>
      <c r="BE330" s="1" t="s">
        <v>1595</v>
      </c>
    </row>
    <row r="331" spans="1:57" ht="13" x14ac:dyDescent="0.15">
      <c r="A331" s="1">
        <v>326</v>
      </c>
      <c r="B331" s="1">
        <v>326</v>
      </c>
      <c r="C331" s="1">
        <v>326</v>
      </c>
      <c r="D331" s="1" t="s">
        <v>2</v>
      </c>
      <c r="J331" s="2">
        <v>33643</v>
      </c>
      <c r="K331" s="34">
        <f t="shared" si="17"/>
        <v>43157</v>
      </c>
      <c r="L331" s="18">
        <f t="shared" si="15"/>
        <v>26</v>
      </c>
      <c r="M331" s="1">
        <v>7</v>
      </c>
      <c r="N331" s="1">
        <v>180</v>
      </c>
      <c r="O331" s="1">
        <v>9</v>
      </c>
      <c r="P331" s="40">
        <v>20</v>
      </c>
      <c r="Q331" s="1" t="s">
        <v>225</v>
      </c>
      <c r="R331" s="21" t="str">
        <f t="shared" si="16"/>
        <v>Russia</v>
      </c>
      <c r="S331" s="24">
        <v>1</v>
      </c>
      <c r="T331" s="1" t="s">
        <v>55</v>
      </c>
      <c r="V331" s="1" t="s">
        <v>106</v>
      </c>
      <c r="X331" s="1">
        <v>1</v>
      </c>
      <c r="Y331" s="29" t="s">
        <v>92</v>
      </c>
      <c r="AA331" s="1" t="s">
        <v>83</v>
      </c>
      <c r="AC331" s="1" t="s">
        <v>94</v>
      </c>
      <c r="AE331" s="32">
        <v>2</v>
      </c>
      <c r="AF331" s="1" t="s">
        <v>1596</v>
      </c>
      <c r="AG331" s="29" t="s">
        <v>86</v>
      </c>
      <c r="AK331" s="1" t="s">
        <v>32</v>
      </c>
      <c r="AN331" s="1" t="s">
        <v>35</v>
      </c>
      <c r="AR331" s="1" t="s">
        <v>163</v>
      </c>
      <c r="AT331" s="1">
        <v>4</v>
      </c>
      <c r="AV331" s="1">
        <v>4</v>
      </c>
      <c r="AX331" s="40">
        <v>10</v>
      </c>
      <c r="AY331" s="1" t="s">
        <v>1597</v>
      </c>
      <c r="AZ331" s="1" t="s">
        <v>77</v>
      </c>
      <c r="BB331" s="1">
        <v>6</v>
      </c>
      <c r="BC331" s="1" t="s">
        <v>1598</v>
      </c>
      <c r="BD331" s="1" t="s">
        <v>1599</v>
      </c>
      <c r="BE331" s="1" t="s">
        <v>1600</v>
      </c>
    </row>
    <row r="332" spans="1:57" ht="13" x14ac:dyDescent="0.15">
      <c r="A332" s="1">
        <v>327</v>
      </c>
      <c r="B332" s="1">
        <v>327</v>
      </c>
      <c r="C332" s="1">
        <v>327</v>
      </c>
      <c r="D332" s="1" t="s">
        <v>2</v>
      </c>
      <c r="J332" s="2">
        <v>33513</v>
      </c>
      <c r="K332" s="34">
        <f t="shared" si="17"/>
        <v>43157</v>
      </c>
      <c r="L332" s="18">
        <f t="shared" si="15"/>
        <v>26</v>
      </c>
      <c r="M332" s="1">
        <v>9</v>
      </c>
      <c r="N332" s="1">
        <v>2</v>
      </c>
      <c r="O332" s="1">
        <v>10</v>
      </c>
      <c r="P332" s="40">
        <v>5</v>
      </c>
      <c r="Q332" s="1" t="s">
        <v>105</v>
      </c>
      <c r="R332" s="21" t="str">
        <f t="shared" si="16"/>
        <v>Europe</v>
      </c>
      <c r="S332" s="24">
        <v>1</v>
      </c>
      <c r="T332" s="1" t="s">
        <v>55</v>
      </c>
      <c r="V332" s="1" t="s">
        <v>101</v>
      </c>
      <c r="X332" s="1">
        <v>1</v>
      </c>
      <c r="Y332" s="29" t="s">
        <v>213</v>
      </c>
      <c r="AA332" s="1" t="s">
        <v>83</v>
      </c>
      <c r="AC332" s="1" t="s">
        <v>94</v>
      </c>
      <c r="AE332" s="32">
        <v>4</v>
      </c>
      <c r="AF332" s="1" t="s">
        <v>1181</v>
      </c>
      <c r="AG332" s="29" t="s">
        <v>61</v>
      </c>
      <c r="AM332" s="1" t="s">
        <v>34</v>
      </c>
      <c r="AP332" s="1" t="s">
        <v>37</v>
      </c>
      <c r="AQ332" s="1" t="s">
        <v>1601</v>
      </c>
      <c r="AZ332" s="1" t="s">
        <v>66</v>
      </c>
      <c r="BB332" s="1">
        <v>10</v>
      </c>
      <c r="BC332" s="1" t="s">
        <v>1602</v>
      </c>
      <c r="BD332" s="1" t="s">
        <v>1603</v>
      </c>
      <c r="BE332" s="1" t="s">
        <v>1604</v>
      </c>
    </row>
    <row r="333" spans="1:57" ht="13" x14ac:dyDescent="0.15">
      <c r="A333" s="1">
        <v>328</v>
      </c>
      <c r="B333" s="1">
        <v>328</v>
      </c>
      <c r="C333" s="1">
        <v>328</v>
      </c>
      <c r="E333" s="1" t="s">
        <v>3</v>
      </c>
      <c r="G333" s="1" t="s">
        <v>5</v>
      </c>
      <c r="H333" s="1" t="s">
        <v>6</v>
      </c>
      <c r="J333" s="2">
        <v>26619</v>
      </c>
      <c r="K333" s="34">
        <f t="shared" si="17"/>
        <v>43157</v>
      </c>
      <c r="L333" s="18">
        <f t="shared" si="15"/>
        <v>45</v>
      </c>
      <c r="M333" s="1">
        <v>8</v>
      </c>
      <c r="N333" s="1">
        <v>0</v>
      </c>
      <c r="O333" s="1">
        <v>10</v>
      </c>
      <c r="P333" s="40">
        <v>50</v>
      </c>
      <c r="Q333" s="1" t="s">
        <v>91</v>
      </c>
      <c r="R333" s="21" t="str">
        <f t="shared" si="16"/>
        <v>Asia</v>
      </c>
      <c r="S333" s="24">
        <v>1</v>
      </c>
      <c r="T333" s="1" t="s">
        <v>81</v>
      </c>
      <c r="V333" s="1" t="s">
        <v>106</v>
      </c>
      <c r="X333" s="1">
        <v>1</v>
      </c>
      <c r="Y333" s="29" t="s">
        <v>213</v>
      </c>
      <c r="AA333" s="1" t="s">
        <v>58</v>
      </c>
      <c r="AC333" s="1" t="s">
        <v>94</v>
      </c>
      <c r="AE333" s="32">
        <v>5</v>
      </c>
      <c r="AF333" s="1" t="s">
        <v>1605</v>
      </c>
      <c r="AG333" s="29" t="s">
        <v>362</v>
      </c>
      <c r="AM333" s="1" t="s">
        <v>34</v>
      </c>
      <c r="AQ333" s="1" t="s">
        <v>1606</v>
      </c>
      <c r="AR333" s="1" t="s">
        <v>62</v>
      </c>
      <c r="AT333" s="1">
        <v>5</v>
      </c>
      <c r="AV333" s="1">
        <v>5</v>
      </c>
      <c r="AX333" s="40">
        <v>8</v>
      </c>
      <c r="AY333" s="1" t="s">
        <v>1607</v>
      </c>
      <c r="AZ333" s="1" t="s">
        <v>77</v>
      </c>
      <c r="BB333" s="1">
        <v>8</v>
      </c>
      <c r="BC333" s="1" t="s">
        <v>1608</v>
      </c>
      <c r="BD333" s="1" t="s">
        <v>1609</v>
      </c>
      <c r="BE333" s="1" t="s">
        <v>1610</v>
      </c>
    </row>
    <row r="334" spans="1:57" ht="13" x14ac:dyDescent="0.15">
      <c r="A334" s="1">
        <v>329</v>
      </c>
      <c r="B334" s="1">
        <v>329</v>
      </c>
      <c r="C334" s="1">
        <v>329</v>
      </c>
      <c r="D334" s="1" t="s">
        <v>2</v>
      </c>
      <c r="E334" s="1" t="s">
        <v>3</v>
      </c>
      <c r="F334" s="1" t="s">
        <v>4</v>
      </c>
      <c r="J334" s="2">
        <v>31218</v>
      </c>
      <c r="K334" s="34">
        <f t="shared" si="17"/>
        <v>43157</v>
      </c>
      <c r="L334" s="18">
        <f t="shared" si="15"/>
        <v>32</v>
      </c>
      <c r="M334" s="1">
        <v>7</v>
      </c>
      <c r="N334" s="1">
        <v>30</v>
      </c>
      <c r="O334" s="1">
        <v>8</v>
      </c>
      <c r="P334" s="40">
        <v>2</v>
      </c>
      <c r="Q334" s="1" t="s">
        <v>69</v>
      </c>
      <c r="R334" s="21" t="str">
        <f t="shared" si="16"/>
        <v>North &amp; South America</v>
      </c>
      <c r="S334" s="24">
        <v>0</v>
      </c>
      <c r="T334" s="1" t="s">
        <v>100</v>
      </c>
      <c r="V334" s="1" t="s">
        <v>106</v>
      </c>
      <c r="X334" s="1">
        <v>1</v>
      </c>
      <c r="Y334" s="29" t="s">
        <v>213</v>
      </c>
      <c r="AA334" s="1" t="s">
        <v>83</v>
      </c>
      <c r="AC334" s="1" t="s">
        <v>418</v>
      </c>
      <c r="AE334" s="32">
        <v>10</v>
      </c>
      <c r="AF334" s="1" t="s">
        <v>1611</v>
      </c>
      <c r="AG334" s="29" t="s">
        <v>86</v>
      </c>
      <c r="AI334" s="1" t="s">
        <v>30</v>
      </c>
      <c r="AR334" s="1" t="s">
        <v>62</v>
      </c>
      <c r="AT334" s="1">
        <v>4</v>
      </c>
      <c r="AV334" s="1">
        <v>4</v>
      </c>
      <c r="AX334" s="40">
        <v>6</v>
      </c>
      <c r="AY334" s="1" t="s">
        <v>1612</v>
      </c>
      <c r="AZ334" s="1" t="s">
        <v>66</v>
      </c>
      <c r="BB334" s="1">
        <v>9</v>
      </c>
      <c r="BC334" s="1" t="s">
        <v>1613</v>
      </c>
    </row>
    <row r="335" spans="1:57" ht="13" x14ac:dyDescent="0.15">
      <c r="A335" s="1">
        <v>330</v>
      </c>
      <c r="B335" s="1">
        <v>330</v>
      </c>
      <c r="C335" s="1">
        <v>330</v>
      </c>
      <c r="D335" s="1" t="s">
        <v>2</v>
      </c>
      <c r="J335" s="2">
        <v>25259</v>
      </c>
      <c r="K335" s="34">
        <f t="shared" si="17"/>
        <v>43157</v>
      </c>
      <c r="L335" s="18">
        <f t="shared" si="15"/>
        <v>49</v>
      </c>
      <c r="M335" s="1">
        <v>8</v>
      </c>
      <c r="N335" s="1">
        <v>0</v>
      </c>
      <c r="O335" s="1">
        <v>14</v>
      </c>
      <c r="P335" s="40">
        <v>2</v>
      </c>
      <c r="Q335" s="1" t="s">
        <v>69</v>
      </c>
      <c r="R335" s="21" t="str">
        <f t="shared" si="16"/>
        <v>North &amp; South America</v>
      </c>
      <c r="S335" s="24">
        <v>1</v>
      </c>
      <c r="X335" s="1">
        <v>0</v>
      </c>
      <c r="AG335" s="29" t="s">
        <v>61</v>
      </c>
      <c r="AK335" s="1" t="s">
        <v>32</v>
      </c>
      <c r="AR335" s="1" t="s">
        <v>75</v>
      </c>
      <c r="AT335" s="1">
        <v>6</v>
      </c>
      <c r="AV335" s="1">
        <v>6</v>
      </c>
      <c r="AX335" s="40">
        <v>16</v>
      </c>
      <c r="AY335" s="1" t="s">
        <v>1614</v>
      </c>
      <c r="AZ335" s="1" t="s">
        <v>77</v>
      </c>
      <c r="BB335" s="1">
        <v>9</v>
      </c>
      <c r="BC335" s="1" t="s">
        <v>1615</v>
      </c>
      <c r="BE335" s="1" t="s">
        <v>1616</v>
      </c>
    </row>
    <row r="336" spans="1:57" ht="13" x14ac:dyDescent="0.15">
      <c r="A336" s="1">
        <v>331</v>
      </c>
      <c r="B336" s="1">
        <v>331</v>
      </c>
      <c r="C336" s="1">
        <v>331</v>
      </c>
      <c r="G336" s="1" t="s">
        <v>5</v>
      </c>
      <c r="J336" s="2">
        <v>32523</v>
      </c>
      <c r="K336" s="34">
        <f t="shared" si="17"/>
        <v>43157</v>
      </c>
      <c r="L336" s="18">
        <f t="shared" si="15"/>
        <v>29</v>
      </c>
      <c r="M336" s="1">
        <v>7</v>
      </c>
      <c r="N336" s="1">
        <v>10</v>
      </c>
      <c r="O336" s="1">
        <v>7</v>
      </c>
      <c r="P336" s="40">
        <v>10</v>
      </c>
      <c r="Q336" s="1" t="s">
        <v>303</v>
      </c>
      <c r="R336" s="21" t="str">
        <f t="shared" si="16"/>
        <v>Europe</v>
      </c>
      <c r="S336" s="24">
        <v>0</v>
      </c>
      <c r="T336" s="1" t="s">
        <v>55</v>
      </c>
      <c r="V336" s="1" t="s">
        <v>56</v>
      </c>
      <c r="X336" s="1">
        <v>1</v>
      </c>
      <c r="Y336" s="29" t="s">
        <v>213</v>
      </c>
      <c r="AA336" s="1" t="s">
        <v>113</v>
      </c>
      <c r="AC336" s="1" t="s">
        <v>59</v>
      </c>
      <c r="AE336" s="32">
        <v>4</v>
      </c>
      <c r="AF336" s="1" t="s">
        <v>1617</v>
      </c>
      <c r="AG336" s="29" t="s">
        <v>86</v>
      </c>
      <c r="AJ336" s="1" t="s">
        <v>31</v>
      </c>
      <c r="AR336" s="1" t="s">
        <v>75</v>
      </c>
      <c r="AT336" s="1">
        <v>5</v>
      </c>
      <c r="AV336" s="1">
        <v>5</v>
      </c>
      <c r="AX336" s="40">
        <v>180</v>
      </c>
      <c r="AY336" s="1" t="s">
        <v>1618</v>
      </c>
      <c r="AZ336" s="1" t="s">
        <v>66</v>
      </c>
      <c r="BB336" s="1">
        <v>10</v>
      </c>
      <c r="BC336" s="1" t="s">
        <v>1619</v>
      </c>
      <c r="BD336" s="1" t="s">
        <v>1620</v>
      </c>
      <c r="BE336" s="1" t="s">
        <v>1621</v>
      </c>
    </row>
    <row r="337" spans="1:58" ht="13" x14ac:dyDescent="0.15">
      <c r="A337" s="1">
        <v>332</v>
      </c>
      <c r="B337" s="1">
        <v>332</v>
      </c>
      <c r="C337" s="1">
        <v>332</v>
      </c>
      <c r="D337" s="1" t="s">
        <v>2</v>
      </c>
      <c r="H337" s="1" t="s">
        <v>6</v>
      </c>
      <c r="J337" s="2">
        <v>33568</v>
      </c>
      <c r="K337" s="34">
        <f t="shared" si="17"/>
        <v>43157</v>
      </c>
      <c r="L337" s="18">
        <f t="shared" si="15"/>
        <v>26</v>
      </c>
      <c r="M337" s="1">
        <v>8</v>
      </c>
      <c r="N337" s="1">
        <v>110</v>
      </c>
      <c r="O337" s="1">
        <v>10</v>
      </c>
      <c r="P337" s="40">
        <v>0</v>
      </c>
      <c r="Q337" s="1" t="s">
        <v>135</v>
      </c>
      <c r="R337" s="21" t="str">
        <f t="shared" si="16"/>
        <v>Europe</v>
      </c>
      <c r="S337" s="24">
        <v>0</v>
      </c>
      <c r="T337" s="1" t="s">
        <v>100</v>
      </c>
      <c r="V337" s="1" t="s">
        <v>106</v>
      </c>
      <c r="X337" s="1">
        <v>1</v>
      </c>
      <c r="Y337" s="29" t="s">
        <v>213</v>
      </c>
      <c r="AA337" s="1" t="s">
        <v>83</v>
      </c>
      <c r="AC337" s="1" t="s">
        <v>94</v>
      </c>
      <c r="AE337" s="32">
        <v>3</v>
      </c>
      <c r="AF337" s="1" t="s">
        <v>1622</v>
      </c>
      <c r="AG337" s="29" t="s">
        <v>61</v>
      </c>
      <c r="AM337" s="1" t="s">
        <v>34</v>
      </c>
      <c r="AR337" s="1" t="s">
        <v>75</v>
      </c>
      <c r="AT337" s="1">
        <v>6</v>
      </c>
      <c r="AV337" s="1">
        <v>6</v>
      </c>
      <c r="AX337" s="40">
        <v>6</v>
      </c>
      <c r="AY337" s="1" t="s">
        <v>1623</v>
      </c>
      <c r="AZ337" s="1" t="s">
        <v>77</v>
      </c>
      <c r="BB337" s="1">
        <v>9</v>
      </c>
      <c r="BC337" s="1" t="s">
        <v>1624</v>
      </c>
      <c r="BD337" s="1" t="s">
        <v>609</v>
      </c>
      <c r="BE337" s="1" t="s">
        <v>1625</v>
      </c>
    </row>
    <row r="338" spans="1:58" ht="13" x14ac:dyDescent="0.15">
      <c r="A338" s="1">
        <v>333</v>
      </c>
      <c r="B338" s="1">
        <v>333</v>
      </c>
      <c r="C338" s="1">
        <v>333</v>
      </c>
      <c r="E338" s="1" t="s">
        <v>3</v>
      </c>
      <c r="H338" s="1" t="s">
        <v>6</v>
      </c>
      <c r="J338" s="2">
        <v>26479</v>
      </c>
      <c r="K338" s="34">
        <f t="shared" si="17"/>
        <v>43157</v>
      </c>
      <c r="L338" s="18">
        <f t="shared" si="15"/>
        <v>45</v>
      </c>
      <c r="M338" s="1">
        <v>7</v>
      </c>
      <c r="N338" s="1">
        <v>60</v>
      </c>
      <c r="O338" s="1">
        <v>11</v>
      </c>
      <c r="P338" s="40">
        <v>20</v>
      </c>
      <c r="Q338" s="1" t="s">
        <v>225</v>
      </c>
      <c r="R338" s="21" t="str">
        <f t="shared" si="16"/>
        <v>Russia</v>
      </c>
      <c r="S338" s="24">
        <v>0</v>
      </c>
      <c r="T338" s="1" t="s">
        <v>142</v>
      </c>
      <c r="V338" s="1" t="s">
        <v>101</v>
      </c>
      <c r="X338" s="1">
        <v>1</v>
      </c>
      <c r="Y338" s="29" t="s">
        <v>112</v>
      </c>
      <c r="AA338" s="1" t="s">
        <v>83</v>
      </c>
      <c r="AC338" s="1" t="s">
        <v>94</v>
      </c>
      <c r="AE338" s="32">
        <v>15</v>
      </c>
      <c r="AF338" s="1" t="s">
        <v>1626</v>
      </c>
      <c r="AG338" s="29" t="s">
        <v>86</v>
      </c>
      <c r="AL338" s="1" t="s">
        <v>33</v>
      </c>
      <c r="AR338" s="1" t="s">
        <v>75</v>
      </c>
      <c r="AT338" s="1">
        <v>4</v>
      </c>
      <c r="AV338" s="1">
        <v>6</v>
      </c>
      <c r="AX338" s="40">
        <v>25</v>
      </c>
      <c r="AY338" s="1" t="s">
        <v>1627</v>
      </c>
      <c r="AZ338" s="1" t="s">
        <v>77</v>
      </c>
      <c r="BB338" s="1">
        <v>9</v>
      </c>
      <c r="BC338" s="1" t="s">
        <v>1628</v>
      </c>
      <c r="BD338" s="1" t="s">
        <v>1629</v>
      </c>
      <c r="BE338" s="1" t="s">
        <v>1630</v>
      </c>
    </row>
    <row r="339" spans="1:58" ht="13" x14ac:dyDescent="0.15">
      <c r="A339" s="1">
        <v>334</v>
      </c>
      <c r="B339" s="1">
        <v>334</v>
      </c>
      <c r="C339" s="1">
        <v>334</v>
      </c>
      <c r="E339" s="1" t="s">
        <v>3</v>
      </c>
      <c r="H339" s="1" t="s">
        <v>6</v>
      </c>
      <c r="J339" s="2">
        <v>30461</v>
      </c>
      <c r="K339" s="34">
        <f t="shared" si="17"/>
        <v>43157</v>
      </c>
      <c r="L339" s="18">
        <f t="shared" si="15"/>
        <v>34</v>
      </c>
      <c r="M339" s="1">
        <v>8</v>
      </c>
      <c r="N339" s="1">
        <v>0</v>
      </c>
      <c r="O339" s="1">
        <v>16</v>
      </c>
      <c r="P339" s="40">
        <v>2</v>
      </c>
      <c r="Q339" s="1" t="s">
        <v>189</v>
      </c>
      <c r="R339" s="21" t="str">
        <f t="shared" si="16"/>
        <v>North &amp; South America</v>
      </c>
      <c r="S339" s="24">
        <v>0</v>
      </c>
      <c r="T339" s="1" t="s">
        <v>70</v>
      </c>
      <c r="V339" s="1" t="s">
        <v>101</v>
      </c>
      <c r="X339" s="1">
        <v>1</v>
      </c>
      <c r="Y339" s="29" t="s">
        <v>213</v>
      </c>
      <c r="AA339" s="1" t="s">
        <v>83</v>
      </c>
      <c r="AC339" s="1" t="s">
        <v>108</v>
      </c>
      <c r="AE339" s="32">
        <v>12</v>
      </c>
      <c r="AF339" s="1" t="s">
        <v>1631</v>
      </c>
      <c r="AG339" s="29" t="s">
        <v>162</v>
      </c>
      <c r="AK339" s="1" t="s">
        <v>32</v>
      </c>
      <c r="AM339" s="1" t="s">
        <v>34</v>
      </c>
      <c r="AR339" s="1" t="s">
        <v>75</v>
      </c>
      <c r="AT339" s="1">
        <v>6</v>
      </c>
      <c r="AV339" s="1">
        <v>6</v>
      </c>
      <c r="AX339" s="40">
        <v>4</v>
      </c>
      <c r="AY339" s="1" t="s">
        <v>1632</v>
      </c>
      <c r="AZ339" s="1" t="s">
        <v>77</v>
      </c>
      <c r="BB339" s="1">
        <v>10</v>
      </c>
      <c r="BC339" s="1" t="s">
        <v>1633</v>
      </c>
      <c r="BD339" s="1" t="s">
        <v>1634</v>
      </c>
    </row>
    <row r="340" spans="1:58" ht="13" x14ac:dyDescent="0.15">
      <c r="A340" s="1">
        <v>335</v>
      </c>
      <c r="B340" s="1">
        <v>335</v>
      </c>
      <c r="C340" s="1">
        <v>335</v>
      </c>
      <c r="D340" s="1" t="s">
        <v>2</v>
      </c>
      <c r="E340" s="1" t="s">
        <v>3</v>
      </c>
      <c r="F340" s="1" t="s">
        <v>4</v>
      </c>
      <c r="H340" s="1" t="s">
        <v>6</v>
      </c>
      <c r="K340" s="34">
        <f t="shared" si="17"/>
        <v>43157</v>
      </c>
      <c r="L340" s="18"/>
      <c r="M340" s="1">
        <v>6</v>
      </c>
      <c r="N340" s="1">
        <v>120</v>
      </c>
      <c r="O340" s="1">
        <v>9</v>
      </c>
      <c r="P340" s="40">
        <v>10</v>
      </c>
      <c r="Q340" s="1" t="s">
        <v>225</v>
      </c>
      <c r="R340" s="21" t="str">
        <f t="shared" si="16"/>
        <v>Russia</v>
      </c>
      <c r="S340" s="24">
        <v>0</v>
      </c>
      <c r="T340" s="1" t="s">
        <v>136</v>
      </c>
      <c r="V340" s="1" t="s">
        <v>101</v>
      </c>
      <c r="X340" s="1">
        <v>1</v>
      </c>
      <c r="Y340" s="29" t="s">
        <v>213</v>
      </c>
      <c r="AA340" s="1" t="s">
        <v>83</v>
      </c>
      <c r="AC340" s="1" t="s">
        <v>94</v>
      </c>
      <c r="AE340" s="32">
        <v>2</v>
      </c>
      <c r="AF340" s="1" t="s">
        <v>1635</v>
      </c>
      <c r="AG340" s="29" t="s">
        <v>362</v>
      </c>
      <c r="AK340" s="1" t="s">
        <v>32</v>
      </c>
      <c r="AR340" s="1" t="s">
        <v>163</v>
      </c>
      <c r="AT340" s="1">
        <v>6</v>
      </c>
      <c r="AV340" s="1">
        <v>4</v>
      </c>
      <c r="AX340" s="40">
        <v>12</v>
      </c>
      <c r="AY340" s="1" t="s">
        <v>1636</v>
      </c>
      <c r="AZ340" s="1" t="s">
        <v>77</v>
      </c>
      <c r="BB340" s="1">
        <v>10</v>
      </c>
      <c r="BC340" s="1" t="s">
        <v>1637</v>
      </c>
      <c r="BD340" s="1" t="s">
        <v>1638</v>
      </c>
      <c r="BE340" s="1" t="s">
        <v>118</v>
      </c>
    </row>
    <row r="341" spans="1:58" ht="13" x14ac:dyDescent="0.15">
      <c r="A341" s="1">
        <v>336</v>
      </c>
      <c r="B341" s="1">
        <v>336</v>
      </c>
      <c r="C341" s="1">
        <v>336</v>
      </c>
      <c r="D341" s="1" t="s">
        <v>2</v>
      </c>
      <c r="H341" s="1" t="s">
        <v>6</v>
      </c>
      <c r="J341" s="2">
        <v>32534</v>
      </c>
      <c r="K341" s="34">
        <f t="shared" si="17"/>
        <v>43157</v>
      </c>
      <c r="L341" s="18">
        <f t="shared" si="15"/>
        <v>29</v>
      </c>
      <c r="M341" s="1">
        <v>8</v>
      </c>
      <c r="N341" s="1">
        <v>0</v>
      </c>
      <c r="O341" s="1">
        <v>4</v>
      </c>
      <c r="P341" s="40">
        <v>20</v>
      </c>
      <c r="Q341" s="1" t="s">
        <v>123</v>
      </c>
      <c r="R341" s="21" t="str">
        <f t="shared" si="16"/>
        <v>North &amp; South America</v>
      </c>
      <c r="S341" s="24">
        <v>1</v>
      </c>
      <c r="T341" s="1" t="s">
        <v>55</v>
      </c>
      <c r="V341" s="1" t="s">
        <v>101</v>
      </c>
      <c r="X341" s="1">
        <v>1</v>
      </c>
      <c r="Y341" s="29" t="s">
        <v>137</v>
      </c>
      <c r="AA341" s="1" t="s">
        <v>144</v>
      </c>
      <c r="AC341" s="1" t="s">
        <v>94</v>
      </c>
      <c r="AE341" s="32">
        <v>2</v>
      </c>
      <c r="AG341" s="29" t="s">
        <v>362</v>
      </c>
      <c r="AK341" s="1" t="s">
        <v>32</v>
      </c>
      <c r="AQ341" s="1" t="s">
        <v>1639</v>
      </c>
      <c r="AR341" s="1" t="s">
        <v>62</v>
      </c>
      <c r="AT341" s="1">
        <v>6</v>
      </c>
      <c r="AV341" s="1">
        <v>6</v>
      </c>
      <c r="AX341" s="40">
        <v>20</v>
      </c>
      <c r="AY341" s="1" t="s">
        <v>1640</v>
      </c>
      <c r="AZ341" s="1" t="s">
        <v>77</v>
      </c>
      <c r="BB341" s="1">
        <v>10</v>
      </c>
      <c r="BC341" s="1" t="s">
        <v>1124</v>
      </c>
      <c r="BD341" s="1" t="s">
        <v>1641</v>
      </c>
      <c r="BE341" s="1" t="s">
        <v>1642</v>
      </c>
    </row>
    <row r="342" spans="1:58" ht="13" x14ac:dyDescent="0.15">
      <c r="A342" s="1">
        <v>337</v>
      </c>
      <c r="B342" s="1">
        <v>337</v>
      </c>
      <c r="C342" s="1">
        <v>337</v>
      </c>
      <c r="D342" s="1" t="s">
        <v>2</v>
      </c>
      <c r="J342" s="2">
        <v>35711</v>
      </c>
      <c r="K342" s="34">
        <f t="shared" si="17"/>
        <v>43157</v>
      </c>
      <c r="L342" s="18">
        <f t="shared" si="15"/>
        <v>20</v>
      </c>
      <c r="M342" s="1">
        <v>7</v>
      </c>
      <c r="N342" s="1">
        <v>120</v>
      </c>
      <c r="O342" s="1">
        <v>12</v>
      </c>
      <c r="P342" s="40">
        <v>3</v>
      </c>
      <c r="Q342" s="1" t="s">
        <v>335</v>
      </c>
      <c r="R342" s="21" t="str">
        <f t="shared" si="16"/>
        <v>Asia</v>
      </c>
      <c r="S342" s="24">
        <v>1</v>
      </c>
      <c r="X342" s="1">
        <v>1</v>
      </c>
      <c r="Y342" s="29" t="s">
        <v>32</v>
      </c>
      <c r="AA342" s="1" t="s">
        <v>349</v>
      </c>
      <c r="AC342" s="1" t="s">
        <v>94</v>
      </c>
      <c r="AE342" s="32">
        <v>4</v>
      </c>
      <c r="AF342" s="1" t="s">
        <v>1643</v>
      </c>
      <c r="AG342" s="29" t="s">
        <v>1116</v>
      </c>
      <c r="AM342" s="1" t="s">
        <v>34</v>
      </c>
      <c r="AN342" s="1" t="s">
        <v>35</v>
      </c>
      <c r="AR342" s="1" t="s">
        <v>62</v>
      </c>
      <c r="AT342" s="1">
        <v>5</v>
      </c>
      <c r="AW342" s="1" t="s">
        <v>1644</v>
      </c>
      <c r="AX342" s="40">
        <v>6</v>
      </c>
      <c r="AY342" s="1" t="s">
        <v>1645</v>
      </c>
      <c r="AZ342" s="1" t="s">
        <v>66</v>
      </c>
      <c r="BB342" s="1">
        <v>10</v>
      </c>
      <c r="BC342" s="1" t="s">
        <v>1646</v>
      </c>
      <c r="BD342" s="1" t="s">
        <v>1647</v>
      </c>
    </row>
    <row r="343" spans="1:58" ht="13" x14ac:dyDescent="0.15">
      <c r="A343" s="1">
        <v>338</v>
      </c>
      <c r="B343" s="1">
        <v>338</v>
      </c>
      <c r="C343" s="1">
        <v>338</v>
      </c>
      <c r="G343" s="1" t="s">
        <v>5</v>
      </c>
      <c r="H343" s="1" t="s">
        <v>6</v>
      </c>
      <c r="J343" s="2">
        <v>34628</v>
      </c>
      <c r="K343" s="34">
        <f t="shared" si="17"/>
        <v>43157</v>
      </c>
      <c r="L343" s="18">
        <f t="shared" si="15"/>
        <v>23</v>
      </c>
      <c r="M343" s="1">
        <v>6</v>
      </c>
      <c r="N343" s="1">
        <v>40</v>
      </c>
      <c r="O343" s="1">
        <v>12</v>
      </c>
      <c r="P343" s="40">
        <v>5</v>
      </c>
      <c r="Q343" s="1" t="s">
        <v>335</v>
      </c>
      <c r="R343" s="21" t="str">
        <f t="shared" si="16"/>
        <v>Asia</v>
      </c>
      <c r="S343" s="24">
        <v>1</v>
      </c>
      <c r="T343" s="1" t="s">
        <v>81</v>
      </c>
      <c r="V343" s="1" t="s">
        <v>106</v>
      </c>
      <c r="X343" s="1">
        <v>1</v>
      </c>
      <c r="Y343" s="29" t="s">
        <v>213</v>
      </c>
      <c r="AA343" s="1" t="s">
        <v>83</v>
      </c>
      <c r="AC343" s="1" t="s">
        <v>84</v>
      </c>
      <c r="AE343" s="32">
        <v>0</v>
      </c>
      <c r="AF343" s="1" t="s">
        <v>1329</v>
      </c>
      <c r="AG343" s="29" t="s">
        <v>61</v>
      </c>
      <c r="AL343" s="1" t="s">
        <v>33</v>
      </c>
      <c r="AR343" s="1" t="s">
        <v>75</v>
      </c>
      <c r="AT343" s="1">
        <v>4</v>
      </c>
      <c r="AV343" s="1">
        <v>2</v>
      </c>
      <c r="AX343" s="40">
        <v>48</v>
      </c>
      <c r="AY343" s="1" t="s">
        <v>1648</v>
      </c>
      <c r="AZ343" s="1" t="s">
        <v>77</v>
      </c>
      <c r="BB343" s="1">
        <v>9</v>
      </c>
      <c r="BC343" s="1" t="s">
        <v>1649</v>
      </c>
      <c r="BD343" s="1" t="s">
        <v>1650</v>
      </c>
    </row>
    <row r="344" spans="1:58" ht="13" x14ac:dyDescent="0.15">
      <c r="A344" s="1">
        <v>339</v>
      </c>
      <c r="B344" s="1">
        <v>339</v>
      </c>
      <c r="C344" s="1">
        <v>339</v>
      </c>
      <c r="D344" s="1" t="s">
        <v>2</v>
      </c>
      <c r="E344" s="1" t="s">
        <v>3</v>
      </c>
      <c r="H344" s="1" t="s">
        <v>6</v>
      </c>
      <c r="J344" s="2">
        <v>35373</v>
      </c>
      <c r="K344" s="34">
        <f t="shared" si="17"/>
        <v>43157</v>
      </c>
      <c r="L344" s="18">
        <f t="shared" si="15"/>
        <v>21</v>
      </c>
      <c r="M344" s="1">
        <v>6</v>
      </c>
      <c r="N344" s="1">
        <v>0</v>
      </c>
      <c r="O344" s="1">
        <v>12</v>
      </c>
      <c r="P344" s="40">
        <v>4</v>
      </c>
      <c r="Q344" s="1" t="s">
        <v>123</v>
      </c>
      <c r="R344" s="21" t="str">
        <f t="shared" si="16"/>
        <v>North &amp; South America</v>
      </c>
      <c r="S344" s="24">
        <v>1</v>
      </c>
      <c r="T344" s="1" t="s">
        <v>100</v>
      </c>
      <c r="V344" s="1" t="s">
        <v>71</v>
      </c>
      <c r="X344" s="1">
        <v>0</v>
      </c>
      <c r="AG344" s="29" t="s">
        <v>61</v>
      </c>
      <c r="AM344" s="1" t="s">
        <v>34</v>
      </c>
      <c r="AR344" s="1" t="s">
        <v>62</v>
      </c>
      <c r="AT344" s="1">
        <v>3</v>
      </c>
      <c r="AV344" s="1">
        <v>6</v>
      </c>
      <c r="AX344" s="40">
        <v>80</v>
      </c>
      <c r="AY344" s="1" t="s">
        <v>1651</v>
      </c>
      <c r="BA344" s="1" t="s">
        <v>1440</v>
      </c>
      <c r="BB344" s="1">
        <v>9</v>
      </c>
      <c r="BC344" s="1" t="s">
        <v>1652</v>
      </c>
      <c r="BD344" s="1" t="s">
        <v>1653</v>
      </c>
      <c r="BE344" s="1" t="s">
        <v>1654</v>
      </c>
    </row>
    <row r="345" spans="1:58" ht="13" x14ac:dyDescent="0.15">
      <c r="A345" s="1">
        <v>340</v>
      </c>
      <c r="B345" s="1">
        <v>340</v>
      </c>
      <c r="C345" s="1">
        <v>340</v>
      </c>
      <c r="H345" s="1" t="s">
        <v>6</v>
      </c>
      <c r="J345" s="2">
        <v>32492</v>
      </c>
      <c r="K345" s="34">
        <f t="shared" si="17"/>
        <v>43157</v>
      </c>
      <c r="L345" s="18">
        <f t="shared" si="15"/>
        <v>29</v>
      </c>
      <c r="M345" s="1">
        <v>8</v>
      </c>
      <c r="N345" s="1">
        <v>120</v>
      </c>
      <c r="O345" s="1">
        <v>10</v>
      </c>
      <c r="P345" s="40">
        <v>10</v>
      </c>
      <c r="Q345" s="1" t="s">
        <v>225</v>
      </c>
      <c r="R345" s="21" t="str">
        <f t="shared" si="16"/>
        <v>Russia</v>
      </c>
      <c r="S345" s="24">
        <v>0</v>
      </c>
      <c r="T345" s="1" t="s">
        <v>81</v>
      </c>
      <c r="V345" s="1" t="s">
        <v>56</v>
      </c>
      <c r="X345" s="1">
        <v>1</v>
      </c>
      <c r="Y345" s="29" t="s">
        <v>213</v>
      </c>
      <c r="AA345" s="1" t="s">
        <v>83</v>
      </c>
      <c r="AC345" s="1" t="s">
        <v>94</v>
      </c>
      <c r="AE345" s="32">
        <v>7</v>
      </c>
      <c r="AF345" s="1" t="s">
        <v>1655</v>
      </c>
      <c r="AG345" s="29" t="s">
        <v>61</v>
      </c>
      <c r="AK345" s="1" t="s">
        <v>32</v>
      </c>
      <c r="AR345" s="1" t="s">
        <v>62</v>
      </c>
      <c r="AU345" s="1">
        <v>10</v>
      </c>
      <c r="AV345" s="1">
        <v>6</v>
      </c>
      <c r="AX345" s="40">
        <v>6</v>
      </c>
      <c r="AY345" s="1" t="s">
        <v>1656</v>
      </c>
      <c r="AZ345" s="1" t="s">
        <v>77</v>
      </c>
      <c r="BB345" s="1">
        <v>10</v>
      </c>
      <c r="BC345" s="1" t="s">
        <v>1657</v>
      </c>
      <c r="BD345" s="1" t="s">
        <v>1464</v>
      </c>
    </row>
    <row r="346" spans="1:58" ht="13" x14ac:dyDescent="0.15">
      <c r="A346" s="1">
        <v>341</v>
      </c>
      <c r="B346" s="1">
        <v>341</v>
      </c>
      <c r="C346" s="1">
        <v>341</v>
      </c>
      <c r="D346" s="1" t="s">
        <v>2</v>
      </c>
      <c r="J346" s="2">
        <v>32577</v>
      </c>
      <c r="K346" s="34">
        <f t="shared" si="17"/>
        <v>43157</v>
      </c>
      <c r="L346" s="18">
        <f t="shared" si="15"/>
        <v>28</v>
      </c>
      <c r="M346" s="1">
        <v>7</v>
      </c>
      <c r="N346" s="1">
        <v>420</v>
      </c>
      <c r="O346" s="1">
        <v>5</v>
      </c>
      <c r="P346" s="40">
        <v>3</v>
      </c>
      <c r="Q346" s="1" t="s">
        <v>91</v>
      </c>
      <c r="R346" s="21" t="str">
        <f t="shared" si="16"/>
        <v>Asia</v>
      </c>
      <c r="S346" s="24">
        <v>0</v>
      </c>
      <c r="T346" s="1" t="s">
        <v>70</v>
      </c>
      <c r="V346" s="1" t="s">
        <v>101</v>
      </c>
      <c r="X346" s="1">
        <v>0</v>
      </c>
      <c r="AG346" s="29" t="s">
        <v>61</v>
      </c>
      <c r="AK346" s="1" t="s">
        <v>32</v>
      </c>
      <c r="AR346" s="1" t="s">
        <v>75</v>
      </c>
      <c r="AT346" s="1">
        <v>6</v>
      </c>
      <c r="AV346" s="1">
        <v>6</v>
      </c>
      <c r="AX346" s="40">
        <v>1</v>
      </c>
      <c r="AY346" s="1" t="s">
        <v>1658</v>
      </c>
      <c r="AZ346" s="1" t="s">
        <v>77</v>
      </c>
      <c r="BB346" s="1">
        <v>4</v>
      </c>
      <c r="BC346" s="1" t="s">
        <v>1659</v>
      </c>
    </row>
    <row r="347" spans="1:58" ht="13" x14ac:dyDescent="0.15">
      <c r="A347" s="1">
        <v>342</v>
      </c>
      <c r="B347" s="1">
        <v>342</v>
      </c>
      <c r="C347" s="1">
        <v>342</v>
      </c>
      <c r="D347" s="1" t="s">
        <v>2</v>
      </c>
      <c r="G347" s="1" t="s">
        <v>5</v>
      </c>
      <c r="H347" s="1" t="s">
        <v>6</v>
      </c>
      <c r="J347" s="2">
        <v>35261</v>
      </c>
      <c r="K347" s="34">
        <f t="shared" si="17"/>
        <v>43157</v>
      </c>
      <c r="L347" s="18">
        <f t="shared" si="15"/>
        <v>21</v>
      </c>
      <c r="M347" s="1">
        <v>7</v>
      </c>
      <c r="N347" s="1">
        <v>0</v>
      </c>
      <c r="O347" s="1">
        <v>10</v>
      </c>
      <c r="P347" s="40">
        <v>45</v>
      </c>
      <c r="Q347" s="1" t="s">
        <v>303</v>
      </c>
      <c r="R347" s="21" t="str">
        <f t="shared" si="16"/>
        <v>Europe</v>
      </c>
      <c r="S347" s="24">
        <v>1</v>
      </c>
      <c r="T347" s="1" t="s">
        <v>136</v>
      </c>
      <c r="V347" s="1" t="s">
        <v>101</v>
      </c>
      <c r="X347" s="1">
        <v>0</v>
      </c>
      <c r="AG347" s="29" t="s">
        <v>362</v>
      </c>
      <c r="AH347" s="1" t="s">
        <v>29</v>
      </c>
      <c r="AM347" s="1" t="s">
        <v>34</v>
      </c>
      <c r="AQ347" s="1" t="s">
        <v>1660</v>
      </c>
      <c r="AR347" s="1" t="s">
        <v>62</v>
      </c>
      <c r="AU347" s="1">
        <v>18</v>
      </c>
      <c r="AW347" s="1">
        <v>40</v>
      </c>
      <c r="AX347" s="40">
        <v>18</v>
      </c>
      <c r="AY347" s="1" t="s">
        <v>1661</v>
      </c>
      <c r="AZ347" s="1" t="s">
        <v>77</v>
      </c>
      <c r="BB347" s="1">
        <v>10</v>
      </c>
      <c r="BC347" s="1" t="s">
        <v>1662</v>
      </c>
      <c r="BD347" s="1" t="s">
        <v>1663</v>
      </c>
    </row>
    <row r="348" spans="1:58" ht="13" x14ac:dyDescent="0.15">
      <c r="A348" s="1">
        <v>343</v>
      </c>
      <c r="B348" s="1">
        <v>343</v>
      </c>
      <c r="C348" s="1">
        <v>343</v>
      </c>
      <c r="D348" s="1" t="s">
        <v>2</v>
      </c>
      <c r="J348" s="2">
        <v>32329</v>
      </c>
      <c r="K348" s="34">
        <f t="shared" si="17"/>
        <v>43157</v>
      </c>
      <c r="L348" s="18">
        <f t="shared" si="15"/>
        <v>29</v>
      </c>
      <c r="M348" s="1">
        <v>7</v>
      </c>
      <c r="N348" s="1">
        <v>25</v>
      </c>
      <c r="O348" s="1">
        <v>9</v>
      </c>
      <c r="P348" s="40">
        <v>8</v>
      </c>
      <c r="Q348" s="1" t="s">
        <v>189</v>
      </c>
      <c r="R348" s="21" t="str">
        <f t="shared" si="16"/>
        <v>North &amp; South America</v>
      </c>
      <c r="S348" s="24">
        <v>0</v>
      </c>
      <c r="T348" s="1" t="s">
        <v>388</v>
      </c>
      <c r="V348" s="1" t="s">
        <v>101</v>
      </c>
      <c r="X348" s="1">
        <v>1</v>
      </c>
      <c r="Y348" s="29" t="s">
        <v>411</v>
      </c>
      <c r="AA348" s="1" t="s">
        <v>83</v>
      </c>
      <c r="AC348" s="1" t="s">
        <v>367</v>
      </c>
      <c r="AE348" s="32">
        <v>2</v>
      </c>
      <c r="AF348" s="1" t="s">
        <v>260</v>
      </c>
      <c r="AG348" s="29" t="s">
        <v>86</v>
      </c>
      <c r="AM348" s="1" t="s">
        <v>34</v>
      </c>
      <c r="AR348" s="1" t="s">
        <v>87</v>
      </c>
      <c r="AU348" s="1">
        <v>10</v>
      </c>
      <c r="AV348" s="1">
        <v>6</v>
      </c>
      <c r="AX348" s="40">
        <v>20</v>
      </c>
      <c r="AY348" s="1" t="s">
        <v>1664</v>
      </c>
      <c r="BA348" s="1" t="s">
        <v>1665</v>
      </c>
      <c r="BB348" s="1">
        <v>7</v>
      </c>
      <c r="BC348" s="1" t="s">
        <v>391</v>
      </c>
      <c r="BD348" s="1" t="s">
        <v>1666</v>
      </c>
      <c r="BE348" s="1" t="s">
        <v>1667</v>
      </c>
      <c r="BF348" s="1">
        <v>0</v>
      </c>
    </row>
    <row r="349" spans="1:58" ht="13" x14ac:dyDescent="0.15">
      <c r="A349" s="1">
        <v>344</v>
      </c>
      <c r="B349" s="1">
        <v>344</v>
      </c>
      <c r="C349" s="1">
        <v>344</v>
      </c>
      <c r="H349" s="1" t="s">
        <v>6</v>
      </c>
      <c r="J349" s="2">
        <v>33017</v>
      </c>
      <c r="K349" s="34">
        <f t="shared" si="17"/>
        <v>43157</v>
      </c>
      <c r="L349" s="18">
        <f t="shared" si="15"/>
        <v>27</v>
      </c>
      <c r="M349" s="1">
        <v>5</v>
      </c>
      <c r="N349" s="1">
        <v>30</v>
      </c>
      <c r="O349" s="1">
        <v>4</v>
      </c>
      <c r="P349" s="40">
        <v>56</v>
      </c>
      <c r="Q349" s="1" t="s">
        <v>335</v>
      </c>
      <c r="R349" s="21" t="str">
        <f t="shared" si="16"/>
        <v>Asia</v>
      </c>
      <c r="S349" s="24">
        <v>1</v>
      </c>
      <c r="X349" s="1">
        <v>1</v>
      </c>
      <c r="Y349" s="29" t="s">
        <v>213</v>
      </c>
      <c r="AA349" s="1" t="s">
        <v>113</v>
      </c>
      <c r="AC349" s="1" t="s">
        <v>418</v>
      </c>
      <c r="AE349" s="32">
        <v>4</v>
      </c>
      <c r="AF349" s="1" t="s">
        <v>1668</v>
      </c>
      <c r="AG349" s="29" t="s">
        <v>61</v>
      </c>
      <c r="AM349" s="1" t="s">
        <v>34</v>
      </c>
      <c r="AQ349" s="1" t="s">
        <v>1669</v>
      </c>
      <c r="AR349" s="1" t="s">
        <v>75</v>
      </c>
      <c r="AT349" s="1">
        <v>5</v>
      </c>
      <c r="AV349" s="1">
        <v>4</v>
      </c>
      <c r="AX349" s="40">
        <v>6</v>
      </c>
      <c r="AY349" s="1" t="s">
        <v>1670</v>
      </c>
      <c r="AZ349" s="1" t="s">
        <v>77</v>
      </c>
      <c r="BB349" s="1">
        <v>10</v>
      </c>
      <c r="BC349" s="1" t="s">
        <v>1671</v>
      </c>
      <c r="BD349" s="1" t="s">
        <v>1672</v>
      </c>
      <c r="BE349" s="1" t="s">
        <v>1673</v>
      </c>
    </row>
    <row r="350" spans="1:58" ht="13" x14ac:dyDescent="0.15">
      <c r="A350" s="1">
        <v>345</v>
      </c>
      <c r="B350" s="1">
        <v>345</v>
      </c>
      <c r="C350" s="1">
        <v>345</v>
      </c>
      <c r="E350" s="1" t="s">
        <v>3</v>
      </c>
      <c r="F350" s="1" t="s">
        <v>4</v>
      </c>
      <c r="J350" s="2">
        <v>32297</v>
      </c>
      <c r="K350" s="34">
        <f t="shared" si="17"/>
        <v>43157</v>
      </c>
      <c r="L350" s="18">
        <f t="shared" si="15"/>
        <v>29</v>
      </c>
      <c r="M350" s="1">
        <v>7</v>
      </c>
      <c r="N350" s="1">
        <v>20</v>
      </c>
      <c r="O350" s="1">
        <v>10</v>
      </c>
      <c r="P350" s="40">
        <v>3</v>
      </c>
      <c r="Q350" s="1" t="s">
        <v>91</v>
      </c>
      <c r="R350" s="21" t="str">
        <f t="shared" si="16"/>
        <v>Asia</v>
      </c>
      <c r="S350" s="24">
        <v>0</v>
      </c>
      <c r="T350" s="1" t="s">
        <v>100</v>
      </c>
      <c r="V350" s="1" t="s">
        <v>71</v>
      </c>
      <c r="X350" s="1">
        <v>1</v>
      </c>
      <c r="Y350" s="29" t="s">
        <v>156</v>
      </c>
      <c r="AA350" s="1" t="s">
        <v>83</v>
      </c>
      <c r="AC350" s="1" t="s">
        <v>157</v>
      </c>
      <c r="AE350" s="32">
        <v>3</v>
      </c>
      <c r="AF350" s="1" t="s">
        <v>1674</v>
      </c>
      <c r="AG350" s="29" t="s">
        <v>74</v>
      </c>
      <c r="AJ350" s="1" t="s">
        <v>31</v>
      </c>
      <c r="AK350" s="1" t="s">
        <v>32</v>
      </c>
      <c r="AR350" s="1" t="s">
        <v>75</v>
      </c>
      <c r="AT350" s="1">
        <v>6</v>
      </c>
      <c r="AV350" s="1">
        <v>3</v>
      </c>
      <c r="AX350" s="40">
        <v>8</v>
      </c>
      <c r="AY350" s="1" t="s">
        <v>1675</v>
      </c>
      <c r="AZ350" s="1" t="s">
        <v>77</v>
      </c>
      <c r="BB350" s="1">
        <v>10</v>
      </c>
      <c r="BC350" s="1" t="s">
        <v>1676</v>
      </c>
    </row>
    <row r="351" spans="1:58" ht="13" x14ac:dyDescent="0.15">
      <c r="A351" s="1">
        <v>346</v>
      </c>
      <c r="B351" s="1">
        <v>346</v>
      </c>
      <c r="C351" s="1">
        <v>346</v>
      </c>
      <c r="E351" s="1" t="s">
        <v>3</v>
      </c>
      <c r="J351" s="2">
        <v>32679</v>
      </c>
      <c r="K351" s="34">
        <f t="shared" si="17"/>
        <v>43157</v>
      </c>
      <c r="L351" s="18">
        <f t="shared" si="15"/>
        <v>28</v>
      </c>
      <c r="M351" s="1">
        <v>6</v>
      </c>
      <c r="N351" s="1">
        <v>10</v>
      </c>
      <c r="O351" s="1">
        <v>7</v>
      </c>
      <c r="P351" s="40">
        <v>3</v>
      </c>
      <c r="Q351" s="1" t="s">
        <v>69</v>
      </c>
      <c r="R351" s="21" t="str">
        <f t="shared" si="16"/>
        <v>North &amp; South America</v>
      </c>
      <c r="S351" s="24">
        <v>0</v>
      </c>
      <c r="T351" s="1" t="s">
        <v>81</v>
      </c>
      <c r="V351" s="1" t="s">
        <v>101</v>
      </c>
      <c r="X351" s="1">
        <v>1</v>
      </c>
      <c r="Y351" s="29" t="s">
        <v>148</v>
      </c>
      <c r="AA351" s="1" t="s">
        <v>83</v>
      </c>
      <c r="AC351" s="1" t="s">
        <v>157</v>
      </c>
      <c r="AE351" s="32">
        <v>3</v>
      </c>
      <c r="AF351" s="1" t="s">
        <v>1677</v>
      </c>
      <c r="AG351" s="29" t="s">
        <v>86</v>
      </c>
      <c r="AH351" s="1" t="s">
        <v>29</v>
      </c>
      <c r="AK351" s="1" t="s">
        <v>32</v>
      </c>
      <c r="AR351" s="1" t="s">
        <v>75</v>
      </c>
      <c r="AT351" s="1">
        <v>6</v>
      </c>
      <c r="AV351" s="1">
        <v>3</v>
      </c>
      <c r="AX351" s="40">
        <v>9</v>
      </c>
      <c r="AY351" s="1" t="s">
        <v>1678</v>
      </c>
      <c r="AZ351" s="1" t="s">
        <v>77</v>
      </c>
      <c r="BB351" s="1">
        <v>9</v>
      </c>
      <c r="BC351" s="1" t="s">
        <v>1679</v>
      </c>
      <c r="BD351" s="1" t="s">
        <v>1680</v>
      </c>
      <c r="BE351" s="1" t="s">
        <v>1681</v>
      </c>
    </row>
    <row r="352" spans="1:58" ht="13" x14ac:dyDescent="0.15">
      <c r="A352" s="1">
        <v>347</v>
      </c>
      <c r="B352" s="1">
        <v>347</v>
      </c>
      <c r="C352" s="1">
        <v>347</v>
      </c>
      <c r="D352" s="1" t="s">
        <v>2</v>
      </c>
      <c r="E352" s="1" t="s">
        <v>3</v>
      </c>
      <c r="G352" s="1" t="s">
        <v>5</v>
      </c>
      <c r="H352" s="1" t="s">
        <v>6</v>
      </c>
      <c r="J352" s="2">
        <v>31625</v>
      </c>
      <c r="K352" s="34">
        <f t="shared" si="17"/>
        <v>43157</v>
      </c>
      <c r="L352" s="18">
        <f t="shared" si="15"/>
        <v>31</v>
      </c>
      <c r="M352" s="1">
        <v>7</v>
      </c>
      <c r="N352" s="1">
        <v>25</v>
      </c>
      <c r="O352" s="1">
        <v>10</v>
      </c>
      <c r="P352" s="40">
        <v>8</v>
      </c>
      <c r="Q352" s="1" t="s">
        <v>303</v>
      </c>
      <c r="R352" s="21" t="str">
        <f t="shared" si="16"/>
        <v>Europe</v>
      </c>
      <c r="S352" s="24">
        <v>0</v>
      </c>
      <c r="T352" s="1" t="s">
        <v>55</v>
      </c>
      <c r="V352" s="1" t="s">
        <v>56</v>
      </c>
      <c r="X352" s="1">
        <v>1</v>
      </c>
      <c r="Z352" s="1" t="s">
        <v>1682</v>
      </c>
      <c r="AB352" s="1" t="s">
        <v>259</v>
      </c>
      <c r="AC352" s="1" t="s">
        <v>94</v>
      </c>
      <c r="AE352" s="32">
        <v>4</v>
      </c>
      <c r="AF352" s="1" t="s">
        <v>454</v>
      </c>
      <c r="AG352" s="29" t="s">
        <v>86</v>
      </c>
      <c r="AM352" s="1" t="s">
        <v>34</v>
      </c>
      <c r="AR352" s="1" t="s">
        <v>75</v>
      </c>
      <c r="AU352" s="1">
        <v>8</v>
      </c>
      <c r="AV352" s="1">
        <v>6</v>
      </c>
      <c r="AX352" s="40">
        <v>8</v>
      </c>
      <c r="AY352" s="1" t="s">
        <v>1683</v>
      </c>
      <c r="BA352" s="1" t="s">
        <v>1684</v>
      </c>
      <c r="BB352" s="1">
        <v>10</v>
      </c>
      <c r="BC352" s="1" t="s">
        <v>1685</v>
      </c>
    </row>
    <row r="353" spans="1:58" ht="13" x14ac:dyDescent="0.15">
      <c r="A353" s="1">
        <v>348</v>
      </c>
      <c r="B353" s="1">
        <v>348</v>
      </c>
      <c r="C353" s="1">
        <v>348</v>
      </c>
      <c r="F353" s="1" t="s">
        <v>4</v>
      </c>
      <c r="H353" s="1" t="s">
        <v>6</v>
      </c>
      <c r="J353" s="2">
        <v>32591</v>
      </c>
      <c r="K353" s="34">
        <f t="shared" si="17"/>
        <v>43157</v>
      </c>
      <c r="L353" s="18">
        <f t="shared" si="15"/>
        <v>28</v>
      </c>
      <c r="M353" s="1">
        <v>7</v>
      </c>
      <c r="N353" s="1">
        <v>30</v>
      </c>
      <c r="O353" s="1">
        <v>8</v>
      </c>
      <c r="P353" s="40">
        <v>12</v>
      </c>
      <c r="Q353" s="1" t="s">
        <v>303</v>
      </c>
      <c r="R353" s="21" t="str">
        <f t="shared" si="16"/>
        <v>Europe</v>
      </c>
      <c r="S353" s="24">
        <v>1</v>
      </c>
      <c r="U353" s="1" t="s">
        <v>1686</v>
      </c>
      <c r="V353" s="1" t="s">
        <v>101</v>
      </c>
      <c r="X353" s="1">
        <v>1</v>
      </c>
      <c r="Y353" s="29" t="s">
        <v>406</v>
      </c>
      <c r="AA353" s="1" t="s">
        <v>83</v>
      </c>
      <c r="AC353" s="1" t="s">
        <v>94</v>
      </c>
      <c r="AE353" s="32">
        <v>3</v>
      </c>
      <c r="AF353" s="1" t="s">
        <v>1687</v>
      </c>
      <c r="AG353" s="29" t="s">
        <v>86</v>
      </c>
      <c r="AK353" s="1" t="s">
        <v>32</v>
      </c>
      <c r="AR353" s="1" t="s">
        <v>87</v>
      </c>
      <c r="AU353" s="1">
        <v>21</v>
      </c>
      <c r="AW353" s="1">
        <v>16</v>
      </c>
      <c r="AX353" s="40">
        <v>12</v>
      </c>
      <c r="AY353" s="1" t="s">
        <v>1688</v>
      </c>
      <c r="BA353" s="1" t="s">
        <v>1689</v>
      </c>
      <c r="BB353" s="1">
        <v>10</v>
      </c>
      <c r="BC353" s="1" t="s">
        <v>1690</v>
      </c>
      <c r="BD353" s="1" t="s">
        <v>1691</v>
      </c>
      <c r="BE353" s="1" t="s">
        <v>1692</v>
      </c>
    </row>
    <row r="354" spans="1:58" ht="13" x14ac:dyDescent="0.15">
      <c r="A354" s="1">
        <v>349</v>
      </c>
      <c r="B354" s="1">
        <v>349</v>
      </c>
      <c r="C354" s="1">
        <v>349</v>
      </c>
      <c r="D354" s="1" t="s">
        <v>2</v>
      </c>
      <c r="K354" s="34">
        <f t="shared" si="17"/>
        <v>43157</v>
      </c>
      <c r="L354" s="18"/>
      <c r="M354" s="1">
        <v>6</v>
      </c>
      <c r="N354" s="1">
        <v>180</v>
      </c>
      <c r="O354" s="1">
        <v>12</v>
      </c>
      <c r="P354" s="40">
        <v>5</v>
      </c>
      <c r="Q354" s="1" t="s">
        <v>335</v>
      </c>
      <c r="R354" s="21" t="str">
        <f t="shared" si="16"/>
        <v>Asia</v>
      </c>
      <c r="S354" s="24">
        <v>1</v>
      </c>
      <c r="T354" s="1" t="s">
        <v>70</v>
      </c>
      <c r="V354" s="1" t="s">
        <v>71</v>
      </c>
      <c r="X354" s="1">
        <v>1</v>
      </c>
      <c r="Y354" s="29" t="s">
        <v>7</v>
      </c>
      <c r="AA354" s="1" t="s">
        <v>83</v>
      </c>
      <c r="AC354" s="1" t="s">
        <v>94</v>
      </c>
      <c r="AE354" s="32">
        <v>13</v>
      </c>
      <c r="AF354" s="1" t="s">
        <v>1693</v>
      </c>
      <c r="AG354" s="29" t="s">
        <v>86</v>
      </c>
      <c r="AM354" s="1" t="s">
        <v>34</v>
      </c>
      <c r="AR354" s="1" t="s">
        <v>62</v>
      </c>
      <c r="AT354" s="1">
        <v>5</v>
      </c>
      <c r="AV354" s="1">
        <v>5</v>
      </c>
      <c r="AX354" s="40">
        <v>15</v>
      </c>
      <c r="AY354" s="1" t="s">
        <v>1694</v>
      </c>
      <c r="BA354" s="1" t="s">
        <v>1695</v>
      </c>
      <c r="BB354" s="1">
        <v>10</v>
      </c>
      <c r="BC354" s="1" t="s">
        <v>1696</v>
      </c>
      <c r="BD354" s="1" t="s">
        <v>1697</v>
      </c>
      <c r="BE354" s="1" t="s">
        <v>1698</v>
      </c>
    </row>
    <row r="355" spans="1:58" ht="13" x14ac:dyDescent="0.15">
      <c r="A355" s="1">
        <v>350</v>
      </c>
      <c r="B355" s="1">
        <v>350</v>
      </c>
      <c r="C355" s="1">
        <v>350</v>
      </c>
      <c r="H355" s="1" t="s">
        <v>6</v>
      </c>
      <c r="J355" s="2">
        <v>32005</v>
      </c>
      <c r="K355" s="34">
        <f t="shared" si="17"/>
        <v>43157</v>
      </c>
      <c r="L355" s="18">
        <f t="shared" si="15"/>
        <v>30</v>
      </c>
      <c r="M355" s="1">
        <v>8</v>
      </c>
      <c r="N355" s="1">
        <v>0</v>
      </c>
      <c r="O355" s="1">
        <v>12</v>
      </c>
      <c r="P355" s="40">
        <v>15</v>
      </c>
      <c r="Q355" s="1" t="s">
        <v>189</v>
      </c>
      <c r="R355" s="21" t="str">
        <f t="shared" si="16"/>
        <v>North &amp; South America</v>
      </c>
      <c r="S355" s="24">
        <v>0</v>
      </c>
      <c r="U355" s="1" t="s">
        <v>1699</v>
      </c>
      <c r="W355" s="1" t="s">
        <v>1700</v>
      </c>
      <c r="X355" s="1">
        <v>1</v>
      </c>
      <c r="Y355" s="29" t="s">
        <v>7</v>
      </c>
      <c r="AA355" s="1" t="s">
        <v>113</v>
      </c>
      <c r="AC355" s="1" t="s">
        <v>94</v>
      </c>
      <c r="AE355" s="32">
        <v>15</v>
      </c>
      <c r="AF355" s="1" t="s">
        <v>1701</v>
      </c>
      <c r="AG355" s="29" t="s">
        <v>61</v>
      </c>
      <c r="AK355" s="1" t="s">
        <v>32</v>
      </c>
      <c r="AS355" s="1" t="s">
        <v>1702</v>
      </c>
      <c r="AU355" s="1" t="s">
        <v>1703</v>
      </c>
      <c r="AW355" s="1">
        <v>100</v>
      </c>
      <c r="AX355" s="40">
        <v>50</v>
      </c>
      <c r="AY355" s="1" t="s">
        <v>1704</v>
      </c>
      <c r="AZ355" s="1" t="s">
        <v>66</v>
      </c>
      <c r="BB355" s="1">
        <v>6</v>
      </c>
      <c r="BC355" s="1" t="s">
        <v>1705</v>
      </c>
      <c r="BD355" s="1" t="s">
        <v>1706</v>
      </c>
      <c r="BE355" s="1" t="s">
        <v>1707</v>
      </c>
    </row>
    <row r="356" spans="1:58" ht="13" x14ac:dyDescent="0.15">
      <c r="A356" s="1">
        <v>351</v>
      </c>
      <c r="B356" s="1">
        <v>351</v>
      </c>
      <c r="C356" s="1">
        <v>351</v>
      </c>
      <c r="E356" s="1" t="s">
        <v>3</v>
      </c>
      <c r="F356" s="1" t="s">
        <v>4</v>
      </c>
      <c r="H356" s="1" t="s">
        <v>6</v>
      </c>
      <c r="J356" s="2">
        <v>33740</v>
      </c>
      <c r="K356" s="34">
        <f t="shared" si="17"/>
        <v>43157</v>
      </c>
      <c r="L356" s="18">
        <f t="shared" si="15"/>
        <v>25</v>
      </c>
      <c r="M356" s="1">
        <v>6</v>
      </c>
      <c r="N356" s="1">
        <v>2</v>
      </c>
      <c r="O356" s="1">
        <v>12</v>
      </c>
      <c r="P356" s="40">
        <v>2</v>
      </c>
      <c r="Q356" s="1" t="s">
        <v>135</v>
      </c>
      <c r="R356" s="21" t="str">
        <f t="shared" si="16"/>
        <v>Europe</v>
      </c>
      <c r="S356" s="24">
        <v>1</v>
      </c>
      <c r="X356" s="1">
        <v>0</v>
      </c>
      <c r="AG356" s="29" t="s">
        <v>86</v>
      </c>
      <c r="AM356" s="1" t="s">
        <v>34</v>
      </c>
      <c r="AR356" s="1" t="s">
        <v>62</v>
      </c>
      <c r="AT356" s="1">
        <v>3</v>
      </c>
      <c r="AV356" s="1">
        <v>4</v>
      </c>
      <c r="AX356" s="40">
        <v>5</v>
      </c>
      <c r="AY356" s="1" t="s">
        <v>1708</v>
      </c>
      <c r="AZ356" s="1" t="s">
        <v>77</v>
      </c>
      <c r="BB356" s="1">
        <v>10</v>
      </c>
      <c r="BC356" s="1" t="s">
        <v>1709</v>
      </c>
      <c r="BD356" s="1" t="s">
        <v>1710</v>
      </c>
      <c r="BF356" s="1">
        <v>1</v>
      </c>
    </row>
    <row r="357" spans="1:58" ht="13" x14ac:dyDescent="0.15">
      <c r="A357" s="1">
        <v>352</v>
      </c>
      <c r="B357" s="1">
        <v>352</v>
      </c>
      <c r="C357" s="1">
        <v>352</v>
      </c>
      <c r="D357" s="1" t="s">
        <v>2</v>
      </c>
      <c r="H357" s="1" t="s">
        <v>6</v>
      </c>
      <c r="J357" s="2">
        <v>28642</v>
      </c>
      <c r="K357" s="34">
        <f t="shared" si="17"/>
        <v>43157</v>
      </c>
      <c r="L357" s="18">
        <f t="shared" si="15"/>
        <v>39</v>
      </c>
      <c r="M357" s="1">
        <v>7</v>
      </c>
      <c r="N357" s="1">
        <v>100</v>
      </c>
      <c r="O357" s="1">
        <v>7</v>
      </c>
      <c r="P357" s="40">
        <v>12</v>
      </c>
      <c r="Q357" s="1" t="s">
        <v>303</v>
      </c>
      <c r="R357" s="21" t="str">
        <f t="shared" si="16"/>
        <v>Europe</v>
      </c>
      <c r="S357" s="24">
        <v>1</v>
      </c>
      <c r="X357" s="1">
        <v>1</v>
      </c>
      <c r="Y357" s="29" t="s">
        <v>92</v>
      </c>
      <c r="AA357" s="1" t="s">
        <v>83</v>
      </c>
      <c r="AC357" s="1" t="s">
        <v>94</v>
      </c>
      <c r="AE357" s="32">
        <v>15</v>
      </c>
      <c r="AF357" s="1" t="s">
        <v>518</v>
      </c>
      <c r="AG357" s="29" t="s">
        <v>86</v>
      </c>
      <c r="AM357" s="1" t="s">
        <v>34</v>
      </c>
      <c r="AR357" s="1" t="s">
        <v>75</v>
      </c>
      <c r="AU357" s="1">
        <v>10</v>
      </c>
      <c r="AV357" s="1">
        <v>5</v>
      </c>
      <c r="AX357" s="40">
        <v>300</v>
      </c>
      <c r="AY357" s="1" t="s">
        <v>1711</v>
      </c>
      <c r="AZ357" s="1" t="s">
        <v>77</v>
      </c>
      <c r="BB357" s="1">
        <v>10</v>
      </c>
      <c r="BC357" s="1" t="s">
        <v>1712</v>
      </c>
      <c r="BD357" s="1" t="s">
        <v>1713</v>
      </c>
      <c r="BE357" s="1" t="s">
        <v>1714</v>
      </c>
    </row>
    <row r="358" spans="1:58" ht="13" x14ac:dyDescent="0.15">
      <c r="A358" s="1">
        <v>353</v>
      </c>
      <c r="B358" s="1">
        <v>353</v>
      </c>
      <c r="C358" s="1">
        <v>353</v>
      </c>
      <c r="E358" s="1" t="s">
        <v>3</v>
      </c>
      <c r="H358" s="1" t="s">
        <v>6</v>
      </c>
      <c r="J358" s="2">
        <v>30223</v>
      </c>
      <c r="K358" s="34">
        <f t="shared" si="17"/>
        <v>43157</v>
      </c>
      <c r="L358" s="18">
        <f t="shared" si="15"/>
        <v>35</v>
      </c>
      <c r="M358" s="1">
        <v>7</v>
      </c>
      <c r="N358" s="1">
        <v>15</v>
      </c>
      <c r="O358" s="1">
        <v>5</v>
      </c>
      <c r="P358" s="40">
        <v>1</v>
      </c>
      <c r="Q358" s="1" t="s">
        <v>189</v>
      </c>
      <c r="R358" s="21" t="str">
        <f t="shared" si="16"/>
        <v>North &amp; South America</v>
      </c>
      <c r="S358" s="24">
        <v>1</v>
      </c>
      <c r="X358" s="1">
        <v>1</v>
      </c>
      <c r="Y358" s="29" t="s">
        <v>143</v>
      </c>
      <c r="AA358" s="1" t="s">
        <v>58</v>
      </c>
      <c r="AC358" s="1" t="s">
        <v>305</v>
      </c>
      <c r="AE358" s="32">
        <v>8</v>
      </c>
      <c r="AF358" s="1" t="s">
        <v>1715</v>
      </c>
      <c r="AG358" s="29" t="s">
        <v>61</v>
      </c>
      <c r="AM358" s="1" t="s">
        <v>34</v>
      </c>
      <c r="AR358" s="1" t="s">
        <v>75</v>
      </c>
      <c r="AU358" s="1">
        <v>7</v>
      </c>
      <c r="AW358" s="1">
        <v>7</v>
      </c>
      <c r="AX358" s="40">
        <v>6</v>
      </c>
      <c r="AY358" s="1" t="s">
        <v>1716</v>
      </c>
      <c r="BA358" s="1" t="s">
        <v>415</v>
      </c>
      <c r="BB358" s="1">
        <v>8</v>
      </c>
      <c r="BC358" s="1" t="s">
        <v>1717</v>
      </c>
      <c r="BD358" s="1" t="s">
        <v>1718</v>
      </c>
      <c r="BF358" s="1">
        <v>1</v>
      </c>
    </row>
    <row r="359" spans="1:58" ht="13" x14ac:dyDescent="0.15">
      <c r="A359" s="1">
        <v>354</v>
      </c>
      <c r="B359" s="1">
        <v>354</v>
      </c>
      <c r="C359" s="1">
        <v>354</v>
      </c>
      <c r="H359" s="1" t="s">
        <v>6</v>
      </c>
      <c r="J359" s="2">
        <v>26617</v>
      </c>
      <c r="K359" s="34">
        <f t="shared" si="17"/>
        <v>43157</v>
      </c>
      <c r="L359" s="18">
        <f t="shared" si="15"/>
        <v>45</v>
      </c>
      <c r="M359" s="1">
        <v>7</v>
      </c>
      <c r="N359" s="1">
        <v>120</v>
      </c>
      <c r="O359" s="1">
        <v>10</v>
      </c>
      <c r="P359" s="40">
        <v>3</v>
      </c>
      <c r="Q359" s="1" t="s">
        <v>105</v>
      </c>
      <c r="R359" s="21" t="str">
        <f t="shared" si="16"/>
        <v>Europe</v>
      </c>
      <c r="S359" s="24">
        <v>0</v>
      </c>
      <c r="T359" s="1" t="s">
        <v>81</v>
      </c>
      <c r="V359" s="1" t="s">
        <v>101</v>
      </c>
      <c r="X359" s="1">
        <v>1</v>
      </c>
      <c r="Y359" s="29" t="s">
        <v>57</v>
      </c>
      <c r="AB359" s="1" t="s">
        <v>1719</v>
      </c>
      <c r="AC359" s="1" t="s">
        <v>94</v>
      </c>
      <c r="AE359" s="32">
        <v>20</v>
      </c>
      <c r="AF359" s="1" t="s">
        <v>1720</v>
      </c>
      <c r="AG359" s="29" t="s">
        <v>86</v>
      </c>
      <c r="AJ359" s="1" t="s">
        <v>31</v>
      </c>
      <c r="AR359" s="1" t="s">
        <v>75</v>
      </c>
      <c r="AT359" s="1">
        <v>4</v>
      </c>
      <c r="AV359" s="1">
        <v>6</v>
      </c>
      <c r="AX359" s="40">
        <v>8</v>
      </c>
      <c r="AY359" s="1" t="s">
        <v>1721</v>
      </c>
      <c r="BA359" s="1" t="s">
        <v>1722</v>
      </c>
      <c r="BB359" s="1">
        <v>9</v>
      </c>
      <c r="BC359" s="1" t="s">
        <v>1723</v>
      </c>
      <c r="BD359" s="1" t="s">
        <v>1724</v>
      </c>
      <c r="BE359" s="1" t="s">
        <v>1725</v>
      </c>
    </row>
    <row r="360" spans="1:58" ht="13" x14ac:dyDescent="0.15">
      <c r="A360" s="1">
        <v>355</v>
      </c>
      <c r="B360" s="1">
        <v>355</v>
      </c>
      <c r="C360" s="1">
        <v>355</v>
      </c>
      <c r="H360" s="1" t="s">
        <v>6</v>
      </c>
      <c r="J360" s="2">
        <v>33806</v>
      </c>
      <c r="K360" s="34">
        <f t="shared" si="17"/>
        <v>43157</v>
      </c>
      <c r="L360" s="18">
        <f t="shared" si="15"/>
        <v>25</v>
      </c>
      <c r="M360" s="1">
        <v>7</v>
      </c>
      <c r="N360" s="1">
        <v>0</v>
      </c>
      <c r="O360" s="1">
        <v>10</v>
      </c>
      <c r="P360" s="40">
        <v>4</v>
      </c>
      <c r="Q360" s="1" t="s">
        <v>123</v>
      </c>
      <c r="R360" s="21" t="str">
        <f t="shared" si="16"/>
        <v>North &amp; South America</v>
      </c>
      <c r="S360" s="24">
        <v>1</v>
      </c>
      <c r="T360" s="1" t="s">
        <v>136</v>
      </c>
      <c r="V360" s="1" t="s">
        <v>106</v>
      </c>
      <c r="X360" s="1">
        <v>0</v>
      </c>
      <c r="AG360" s="29" t="s">
        <v>86</v>
      </c>
      <c r="AM360" s="1" t="s">
        <v>34</v>
      </c>
      <c r="AR360" s="1" t="s">
        <v>75</v>
      </c>
      <c r="AT360" s="1">
        <v>6</v>
      </c>
      <c r="AV360" s="1">
        <v>4</v>
      </c>
      <c r="AX360" s="40">
        <v>10</v>
      </c>
      <c r="AY360" s="1" t="s">
        <v>1726</v>
      </c>
      <c r="AZ360" s="1" t="s">
        <v>376</v>
      </c>
      <c r="BB360" s="1">
        <v>9</v>
      </c>
      <c r="BC360" s="1" t="s">
        <v>1727</v>
      </c>
      <c r="BD360" s="1" t="s">
        <v>1728</v>
      </c>
      <c r="BE360" s="1" t="s">
        <v>1729</v>
      </c>
    </row>
    <row r="361" spans="1:58" ht="13" x14ac:dyDescent="0.15">
      <c r="A361" s="1">
        <v>356</v>
      </c>
      <c r="B361" s="1">
        <v>356</v>
      </c>
      <c r="C361" s="1">
        <v>356</v>
      </c>
      <c r="F361" s="1" t="s">
        <v>4</v>
      </c>
      <c r="J361" s="2">
        <v>33552</v>
      </c>
      <c r="K361" s="34">
        <f t="shared" si="17"/>
        <v>43157</v>
      </c>
      <c r="L361" s="18">
        <f t="shared" si="15"/>
        <v>26</v>
      </c>
      <c r="M361" s="1">
        <v>6</v>
      </c>
      <c r="N361" s="1">
        <v>10</v>
      </c>
      <c r="O361" s="1">
        <v>13</v>
      </c>
      <c r="P361" s="40">
        <v>10</v>
      </c>
      <c r="Q361" s="1" t="s">
        <v>225</v>
      </c>
      <c r="R361" s="21" t="str">
        <f t="shared" si="16"/>
        <v>Russia</v>
      </c>
      <c r="S361" s="24">
        <v>1</v>
      </c>
      <c r="T361" s="1" t="s">
        <v>124</v>
      </c>
      <c r="V361" s="1" t="s">
        <v>101</v>
      </c>
      <c r="X361" s="1">
        <v>0</v>
      </c>
      <c r="AG361" s="29" t="s">
        <v>86</v>
      </c>
      <c r="AJ361" s="1" t="s">
        <v>31</v>
      </c>
      <c r="AR361" s="1" t="s">
        <v>75</v>
      </c>
      <c r="AT361" s="1">
        <v>6</v>
      </c>
      <c r="AV361" s="1">
        <v>5</v>
      </c>
      <c r="AX361" s="40">
        <v>30</v>
      </c>
      <c r="AY361" s="1" t="s">
        <v>1730</v>
      </c>
      <c r="AZ361" s="1" t="s">
        <v>66</v>
      </c>
      <c r="BB361" s="1">
        <v>8</v>
      </c>
      <c r="BC361" s="1" t="s">
        <v>1731</v>
      </c>
      <c r="BD361" s="1" t="s">
        <v>1732</v>
      </c>
      <c r="BE361" s="1" t="s">
        <v>1733</v>
      </c>
    </row>
    <row r="362" spans="1:58" ht="13" x14ac:dyDescent="0.15">
      <c r="A362" s="1">
        <v>357</v>
      </c>
      <c r="B362" s="1">
        <v>357</v>
      </c>
      <c r="C362" s="1">
        <v>357</v>
      </c>
      <c r="D362" s="1" t="s">
        <v>2</v>
      </c>
      <c r="H362" s="1" t="s">
        <v>6</v>
      </c>
      <c r="J362" s="2">
        <v>32063</v>
      </c>
      <c r="K362" s="34">
        <f t="shared" si="17"/>
        <v>43157</v>
      </c>
      <c r="L362" s="18">
        <f t="shared" si="15"/>
        <v>30</v>
      </c>
      <c r="M362" s="1">
        <v>7</v>
      </c>
      <c r="N362" s="1">
        <v>0</v>
      </c>
      <c r="O362" s="1">
        <v>12</v>
      </c>
      <c r="P362" s="40">
        <v>2</v>
      </c>
      <c r="Q362" s="1" t="s">
        <v>99</v>
      </c>
      <c r="R362" s="21" t="str">
        <f t="shared" si="16"/>
        <v>Asia</v>
      </c>
      <c r="S362" s="24">
        <v>1</v>
      </c>
      <c r="X362" s="1">
        <v>1</v>
      </c>
      <c r="Y362" s="29" t="s">
        <v>213</v>
      </c>
      <c r="AA362" s="1" t="s">
        <v>83</v>
      </c>
      <c r="AC362" s="1" t="s">
        <v>84</v>
      </c>
      <c r="AE362" s="32">
        <v>4</v>
      </c>
      <c r="AF362" s="4" t="s">
        <v>1734</v>
      </c>
      <c r="AG362" s="29" t="s">
        <v>61</v>
      </c>
      <c r="AM362" s="1" t="s">
        <v>34</v>
      </c>
      <c r="AR362" s="1" t="s">
        <v>75</v>
      </c>
      <c r="AT362" s="1">
        <v>6</v>
      </c>
      <c r="AW362" s="1">
        <v>10</v>
      </c>
      <c r="AX362" s="40">
        <v>10</v>
      </c>
      <c r="AY362" s="1" t="s">
        <v>1735</v>
      </c>
      <c r="AZ362" s="1" t="s">
        <v>77</v>
      </c>
      <c r="BB362" s="1">
        <v>10</v>
      </c>
      <c r="BC362" s="1" t="s">
        <v>381</v>
      </c>
      <c r="BD362" s="1" t="s">
        <v>1736</v>
      </c>
    </row>
    <row r="363" spans="1:58" ht="13" x14ac:dyDescent="0.15">
      <c r="A363" s="1">
        <v>358</v>
      </c>
      <c r="B363" s="1">
        <v>358</v>
      </c>
      <c r="C363" s="1">
        <v>358</v>
      </c>
      <c r="E363" s="1" t="s">
        <v>3</v>
      </c>
      <c r="H363" s="1" t="s">
        <v>6</v>
      </c>
      <c r="J363" s="2">
        <v>28821</v>
      </c>
      <c r="K363" s="34">
        <f t="shared" si="17"/>
        <v>43157</v>
      </c>
      <c r="L363" s="18">
        <f t="shared" si="15"/>
        <v>39</v>
      </c>
      <c r="M363" s="1">
        <v>7</v>
      </c>
      <c r="N363" s="1">
        <v>20</v>
      </c>
      <c r="O363" s="1">
        <v>9</v>
      </c>
      <c r="P363" s="40">
        <v>3</v>
      </c>
      <c r="Q363" s="1" t="s">
        <v>189</v>
      </c>
      <c r="R363" s="21" t="str">
        <f t="shared" si="16"/>
        <v>North &amp; South America</v>
      </c>
      <c r="S363" s="24">
        <v>1</v>
      </c>
      <c r="X363" s="1">
        <v>1</v>
      </c>
      <c r="Y363" s="29" t="s">
        <v>72</v>
      </c>
      <c r="AA363" s="1" t="s">
        <v>58</v>
      </c>
      <c r="AC363" s="1" t="s">
        <v>59</v>
      </c>
      <c r="AE363" s="32">
        <v>8</v>
      </c>
      <c r="AF363" s="1" t="s">
        <v>1737</v>
      </c>
      <c r="AG363" s="29" t="s">
        <v>74</v>
      </c>
      <c r="AL363" s="1" t="s">
        <v>33</v>
      </c>
      <c r="AM363" s="1" t="s">
        <v>34</v>
      </c>
      <c r="AR363" s="1" t="s">
        <v>87</v>
      </c>
      <c r="AT363" s="1">
        <v>6</v>
      </c>
      <c r="AV363" s="1">
        <v>6</v>
      </c>
      <c r="AX363" s="40">
        <v>36</v>
      </c>
      <c r="AY363" s="1" t="s">
        <v>1738</v>
      </c>
      <c r="AZ363" s="1" t="s">
        <v>77</v>
      </c>
      <c r="BB363" s="1">
        <v>8</v>
      </c>
      <c r="BC363" s="1" t="s">
        <v>1739</v>
      </c>
      <c r="BD363" s="1" t="s">
        <v>1740</v>
      </c>
      <c r="BE363" s="1" t="s">
        <v>1741</v>
      </c>
      <c r="BF363" s="1">
        <v>1</v>
      </c>
    </row>
    <row r="364" spans="1:58" ht="13" x14ac:dyDescent="0.15">
      <c r="A364" s="1">
        <v>359</v>
      </c>
      <c r="B364" s="1">
        <v>359</v>
      </c>
      <c r="C364" s="1">
        <v>359</v>
      </c>
      <c r="D364" s="1" t="s">
        <v>2</v>
      </c>
      <c r="G364" s="1" t="s">
        <v>5</v>
      </c>
      <c r="J364" s="2">
        <v>31621</v>
      </c>
      <c r="K364" s="34">
        <f t="shared" si="17"/>
        <v>43157</v>
      </c>
      <c r="L364" s="18">
        <f t="shared" si="15"/>
        <v>31</v>
      </c>
      <c r="M364" s="1">
        <v>7</v>
      </c>
      <c r="N364" s="1">
        <v>13</v>
      </c>
      <c r="O364" s="1">
        <v>7</v>
      </c>
      <c r="P364" s="40">
        <v>5</v>
      </c>
      <c r="Q364" s="1" t="s">
        <v>105</v>
      </c>
      <c r="R364" s="21" t="str">
        <f t="shared" si="16"/>
        <v>Europe</v>
      </c>
      <c r="S364" s="24">
        <v>1</v>
      </c>
      <c r="T364" s="1" t="s">
        <v>70</v>
      </c>
      <c r="V364" s="1" t="s">
        <v>101</v>
      </c>
      <c r="X364" s="1">
        <v>1</v>
      </c>
      <c r="Y364" s="29" t="s">
        <v>7</v>
      </c>
      <c r="AA364" s="1" t="s">
        <v>58</v>
      </c>
      <c r="AC364" s="1" t="s">
        <v>1297</v>
      </c>
      <c r="AE364" s="32">
        <v>3</v>
      </c>
      <c r="AF364" s="1" t="s">
        <v>1742</v>
      </c>
      <c r="AG364" s="29" t="s">
        <v>61</v>
      </c>
      <c r="AM364" s="1" t="s">
        <v>34</v>
      </c>
      <c r="AR364" s="1" t="s">
        <v>163</v>
      </c>
      <c r="AT364" s="1">
        <v>5</v>
      </c>
      <c r="AV364" s="1">
        <v>6</v>
      </c>
      <c r="AX364" s="40">
        <v>3</v>
      </c>
      <c r="AY364" s="1" t="s">
        <v>1743</v>
      </c>
      <c r="AZ364" s="1" t="s">
        <v>77</v>
      </c>
      <c r="BB364" s="1">
        <v>10</v>
      </c>
      <c r="BC364" s="1" t="s">
        <v>1744</v>
      </c>
      <c r="BD364" s="1" t="s">
        <v>1745</v>
      </c>
      <c r="BE364" s="1" t="s">
        <v>1746</v>
      </c>
    </row>
    <row r="365" spans="1:58" ht="13" x14ac:dyDescent="0.15">
      <c r="A365" s="1">
        <v>360</v>
      </c>
      <c r="B365" s="1">
        <v>360</v>
      </c>
      <c r="C365" s="1">
        <v>360</v>
      </c>
      <c r="E365" s="1" t="s">
        <v>3</v>
      </c>
      <c r="H365" s="1" t="s">
        <v>6</v>
      </c>
      <c r="J365" s="2">
        <v>26673</v>
      </c>
      <c r="K365" s="34">
        <f t="shared" si="17"/>
        <v>43157</v>
      </c>
      <c r="L365" s="18">
        <f t="shared" si="15"/>
        <v>45</v>
      </c>
      <c r="M365" s="1">
        <v>6</v>
      </c>
      <c r="N365" s="1">
        <v>120</v>
      </c>
      <c r="O365" s="1">
        <v>12</v>
      </c>
      <c r="P365" s="40">
        <v>15</v>
      </c>
      <c r="Q365" s="1" t="s">
        <v>123</v>
      </c>
      <c r="R365" s="21" t="str">
        <f t="shared" si="16"/>
        <v>North &amp; South America</v>
      </c>
      <c r="S365" s="24">
        <v>0</v>
      </c>
      <c r="T365" s="1" t="s">
        <v>55</v>
      </c>
      <c r="V365" s="1" t="s">
        <v>101</v>
      </c>
      <c r="X365" s="1">
        <v>1</v>
      </c>
      <c r="Y365" s="29" t="s">
        <v>464</v>
      </c>
      <c r="AA365" s="1" t="s">
        <v>144</v>
      </c>
      <c r="AC365" s="1" t="s">
        <v>231</v>
      </c>
      <c r="AE365" s="32">
        <v>20</v>
      </c>
      <c r="AF365" s="1" t="s">
        <v>1747</v>
      </c>
      <c r="AG365" s="29" t="s">
        <v>86</v>
      </c>
      <c r="AJ365" s="1" t="s">
        <v>31</v>
      </c>
      <c r="AM365" s="1" t="s">
        <v>34</v>
      </c>
      <c r="AR365" s="1" t="s">
        <v>75</v>
      </c>
      <c r="AT365" s="1">
        <v>6</v>
      </c>
      <c r="AV365" s="1">
        <v>5</v>
      </c>
      <c r="AX365" s="40">
        <v>15</v>
      </c>
      <c r="AY365" s="1" t="s">
        <v>1748</v>
      </c>
      <c r="AZ365" s="1" t="s">
        <v>77</v>
      </c>
      <c r="BB365" s="1">
        <v>10</v>
      </c>
      <c r="BC365" s="1" t="s">
        <v>1749</v>
      </c>
      <c r="BD365" s="1" t="s">
        <v>1750</v>
      </c>
      <c r="BF365" s="1">
        <v>0</v>
      </c>
    </row>
    <row r="366" spans="1:58" ht="13" x14ac:dyDescent="0.15">
      <c r="A366" s="1">
        <v>361</v>
      </c>
      <c r="B366" s="1">
        <v>361</v>
      </c>
      <c r="C366" s="1">
        <v>361</v>
      </c>
      <c r="E366" s="1" t="s">
        <v>3</v>
      </c>
      <c r="J366" s="2">
        <v>28132</v>
      </c>
      <c r="K366" s="34">
        <f t="shared" si="17"/>
        <v>43157</v>
      </c>
      <c r="L366" s="18">
        <f t="shared" si="15"/>
        <v>41</v>
      </c>
      <c r="M366" s="1">
        <v>8</v>
      </c>
      <c r="N366" s="1">
        <v>45</v>
      </c>
      <c r="O366" s="1">
        <v>13</v>
      </c>
      <c r="P366" s="40">
        <v>20</v>
      </c>
      <c r="Q366" s="1" t="s">
        <v>80</v>
      </c>
      <c r="R366" s="21" t="str">
        <f t="shared" si="16"/>
        <v>Canada</v>
      </c>
      <c r="S366" s="24">
        <v>0</v>
      </c>
      <c r="T366" s="1" t="s">
        <v>70</v>
      </c>
      <c r="V366" s="1" t="s">
        <v>56</v>
      </c>
      <c r="X366" s="1">
        <v>1</v>
      </c>
      <c r="Y366" s="29" t="s">
        <v>92</v>
      </c>
      <c r="AA366" s="1" t="s">
        <v>58</v>
      </c>
      <c r="AC366" s="1" t="s">
        <v>355</v>
      </c>
      <c r="AE366" s="32">
        <v>15</v>
      </c>
      <c r="AF366" s="1" t="s">
        <v>1751</v>
      </c>
      <c r="AG366" s="29" t="s">
        <v>86</v>
      </c>
      <c r="AL366" s="1" t="s">
        <v>33</v>
      </c>
      <c r="AM366" s="1" t="s">
        <v>34</v>
      </c>
      <c r="AR366" s="1" t="s">
        <v>62</v>
      </c>
      <c r="AT366" s="1">
        <v>3</v>
      </c>
      <c r="AV366" s="1">
        <v>5</v>
      </c>
      <c r="AX366" s="40">
        <v>15</v>
      </c>
      <c r="AY366" s="1" t="s">
        <v>1752</v>
      </c>
      <c r="AZ366" s="1" t="s">
        <v>77</v>
      </c>
      <c r="BB366" s="1">
        <v>9</v>
      </c>
      <c r="BC366" s="1" t="s">
        <v>1753</v>
      </c>
    </row>
    <row r="367" spans="1:58" ht="13" x14ac:dyDescent="0.15">
      <c r="A367" s="1">
        <v>362</v>
      </c>
      <c r="B367" s="1">
        <v>362</v>
      </c>
      <c r="C367" s="1">
        <v>362</v>
      </c>
      <c r="E367" s="1" t="s">
        <v>3</v>
      </c>
      <c r="H367" s="1" t="s">
        <v>6</v>
      </c>
      <c r="J367" s="2">
        <v>30041</v>
      </c>
      <c r="K367" s="34">
        <f t="shared" si="17"/>
        <v>43157</v>
      </c>
      <c r="L367" s="18">
        <f t="shared" si="15"/>
        <v>35</v>
      </c>
      <c r="M367" s="1">
        <v>8</v>
      </c>
      <c r="N367" s="1">
        <v>2</v>
      </c>
      <c r="O367" s="1">
        <v>10</v>
      </c>
      <c r="P367" s="40">
        <v>7</v>
      </c>
      <c r="Q367" s="1" t="s">
        <v>135</v>
      </c>
      <c r="R367" s="21" t="str">
        <f t="shared" si="16"/>
        <v>Europe</v>
      </c>
      <c r="S367" s="24">
        <v>0</v>
      </c>
      <c r="T367" s="1" t="s">
        <v>70</v>
      </c>
      <c r="V367" s="1" t="s">
        <v>106</v>
      </c>
      <c r="X367" s="1">
        <v>1</v>
      </c>
      <c r="Y367" s="29" t="s">
        <v>82</v>
      </c>
      <c r="AA367" s="1" t="s">
        <v>83</v>
      </c>
      <c r="AC367" s="1" t="s">
        <v>272</v>
      </c>
      <c r="AE367" s="32">
        <v>11</v>
      </c>
      <c r="AF367" s="1" t="s">
        <v>1754</v>
      </c>
      <c r="AG367" s="29" t="s">
        <v>61</v>
      </c>
      <c r="AJ367" s="1" t="s">
        <v>31</v>
      </c>
      <c r="AK367" s="1" t="s">
        <v>32</v>
      </c>
      <c r="AM367" s="1" t="s">
        <v>34</v>
      </c>
      <c r="AR367" s="1" t="s">
        <v>87</v>
      </c>
      <c r="AT367" s="1">
        <v>6</v>
      </c>
      <c r="AV367" s="1">
        <v>5</v>
      </c>
      <c r="AX367" s="40">
        <v>4</v>
      </c>
      <c r="AY367" s="1" t="s">
        <v>1755</v>
      </c>
      <c r="AZ367" s="1" t="s">
        <v>77</v>
      </c>
      <c r="BB367" s="1">
        <v>8</v>
      </c>
      <c r="BC367" s="1" t="s">
        <v>1756</v>
      </c>
      <c r="BD367" s="1" t="s">
        <v>1757</v>
      </c>
      <c r="BE367" s="1" t="s">
        <v>1758</v>
      </c>
    </row>
    <row r="368" spans="1:58" ht="13" x14ac:dyDescent="0.15">
      <c r="A368" s="1">
        <v>363</v>
      </c>
      <c r="B368" s="1">
        <v>363</v>
      </c>
      <c r="C368" s="1">
        <v>363</v>
      </c>
      <c r="D368" s="1" t="s">
        <v>2</v>
      </c>
      <c r="J368" s="2">
        <v>33485</v>
      </c>
      <c r="K368" s="34">
        <f t="shared" si="17"/>
        <v>43157</v>
      </c>
      <c r="L368" s="18">
        <f t="shared" si="15"/>
        <v>26</v>
      </c>
      <c r="M368" s="1">
        <v>8</v>
      </c>
      <c r="N368" s="1">
        <v>30</v>
      </c>
      <c r="O368" s="1">
        <v>10</v>
      </c>
      <c r="P368" s="40">
        <v>1</v>
      </c>
      <c r="Q368" s="1" t="s">
        <v>123</v>
      </c>
      <c r="R368" s="21" t="str">
        <f t="shared" si="16"/>
        <v>North &amp; South America</v>
      </c>
      <c r="S368" s="24">
        <v>0</v>
      </c>
      <c r="T368" s="1" t="s">
        <v>70</v>
      </c>
      <c r="V368" s="1" t="s">
        <v>101</v>
      </c>
      <c r="X368" s="1">
        <v>1</v>
      </c>
      <c r="Y368" s="29" t="s">
        <v>7</v>
      </c>
      <c r="AA368" s="1" t="s">
        <v>83</v>
      </c>
      <c r="AC368" s="1" t="s">
        <v>571</v>
      </c>
      <c r="AE368" s="32">
        <v>3</v>
      </c>
      <c r="AF368" s="1" t="s">
        <v>1759</v>
      </c>
      <c r="AG368" s="29" t="s">
        <v>86</v>
      </c>
      <c r="AM368" s="1" t="s">
        <v>34</v>
      </c>
      <c r="AR368" s="1" t="s">
        <v>75</v>
      </c>
      <c r="AT368" s="1">
        <v>4</v>
      </c>
      <c r="AV368" s="1">
        <v>3</v>
      </c>
      <c r="AX368" s="40">
        <v>6</v>
      </c>
      <c r="AY368" s="1" t="s">
        <v>1760</v>
      </c>
      <c r="AZ368" s="1" t="s">
        <v>77</v>
      </c>
      <c r="BB368" s="1">
        <v>9</v>
      </c>
      <c r="BC368" s="1" t="s">
        <v>1761</v>
      </c>
      <c r="BD368" s="1" t="s">
        <v>1762</v>
      </c>
      <c r="BE368" s="1" t="s">
        <v>1763</v>
      </c>
    </row>
    <row r="369" spans="1:58" ht="13" x14ac:dyDescent="0.15">
      <c r="A369" s="1">
        <v>364</v>
      </c>
      <c r="B369" s="1">
        <v>364</v>
      </c>
      <c r="C369" s="1">
        <v>364</v>
      </c>
      <c r="D369" s="1" t="s">
        <v>2</v>
      </c>
      <c r="E369" s="1" t="s">
        <v>3</v>
      </c>
      <c r="H369" s="1" t="s">
        <v>6</v>
      </c>
      <c r="J369" s="2">
        <v>33430</v>
      </c>
      <c r="K369" s="34">
        <f t="shared" si="17"/>
        <v>43157</v>
      </c>
      <c r="L369" s="18">
        <f t="shared" si="15"/>
        <v>26</v>
      </c>
      <c r="M369" s="1">
        <v>6</v>
      </c>
      <c r="N369" s="1">
        <v>90</v>
      </c>
      <c r="O369" s="1">
        <v>8</v>
      </c>
      <c r="P369" s="40">
        <v>12</v>
      </c>
      <c r="Q369" s="1" t="s">
        <v>303</v>
      </c>
      <c r="R369" s="21" t="str">
        <f t="shared" si="16"/>
        <v>Europe</v>
      </c>
      <c r="S369" s="24">
        <v>1</v>
      </c>
      <c r="X369" s="1">
        <v>1</v>
      </c>
      <c r="Y369" s="29" t="s">
        <v>148</v>
      </c>
      <c r="AA369" s="1" t="s">
        <v>83</v>
      </c>
      <c r="AC369" s="1" t="s">
        <v>94</v>
      </c>
      <c r="AE369" s="32">
        <v>3</v>
      </c>
      <c r="AF369" s="1" t="s">
        <v>1764</v>
      </c>
      <c r="AG369" s="29" t="s">
        <v>61</v>
      </c>
      <c r="AK369" s="1" t="s">
        <v>32</v>
      </c>
      <c r="AM369" s="1" t="s">
        <v>34</v>
      </c>
      <c r="AR369" s="1" t="s">
        <v>75</v>
      </c>
      <c r="AT369" s="1">
        <v>6</v>
      </c>
      <c r="AV369" s="1">
        <v>6</v>
      </c>
      <c r="AX369" s="40">
        <v>12</v>
      </c>
      <c r="AY369" s="1" t="s">
        <v>1765</v>
      </c>
      <c r="AZ369" s="1" t="s">
        <v>66</v>
      </c>
      <c r="BB369" s="1">
        <v>10</v>
      </c>
      <c r="BC369" s="1" t="s">
        <v>1766</v>
      </c>
      <c r="BD369" s="1" t="s">
        <v>1767</v>
      </c>
      <c r="BE369" s="1" t="s">
        <v>1768</v>
      </c>
      <c r="BF369" s="1">
        <v>1</v>
      </c>
    </row>
    <row r="370" spans="1:58" ht="13" x14ac:dyDescent="0.15">
      <c r="A370" s="1">
        <v>365</v>
      </c>
      <c r="B370" s="1">
        <v>365</v>
      </c>
      <c r="C370" s="1">
        <v>365</v>
      </c>
      <c r="D370" s="1" t="s">
        <v>2</v>
      </c>
      <c r="F370" s="1" t="s">
        <v>4</v>
      </c>
      <c r="H370" s="1" t="s">
        <v>6</v>
      </c>
      <c r="J370" s="2">
        <v>33565</v>
      </c>
      <c r="K370" s="34">
        <f t="shared" si="17"/>
        <v>43157</v>
      </c>
      <c r="L370" s="18">
        <f t="shared" si="15"/>
        <v>26</v>
      </c>
      <c r="M370" s="1">
        <v>7</v>
      </c>
      <c r="N370" s="1">
        <v>0</v>
      </c>
      <c r="O370" s="1">
        <v>12</v>
      </c>
      <c r="P370" s="40">
        <v>3</v>
      </c>
      <c r="Q370" s="1" t="s">
        <v>54</v>
      </c>
      <c r="R370" s="21" t="str">
        <f t="shared" si="16"/>
        <v>Asia</v>
      </c>
      <c r="S370" s="24">
        <v>1</v>
      </c>
      <c r="X370" s="1">
        <v>1</v>
      </c>
      <c r="Y370" s="29" t="s">
        <v>213</v>
      </c>
      <c r="AA370" s="1" t="s">
        <v>113</v>
      </c>
      <c r="AC370" s="1" t="s">
        <v>94</v>
      </c>
      <c r="AE370" s="32">
        <v>2</v>
      </c>
      <c r="AF370" s="1" t="s">
        <v>1769</v>
      </c>
      <c r="AG370" s="29" t="s">
        <v>61</v>
      </c>
      <c r="AM370" s="1" t="s">
        <v>34</v>
      </c>
      <c r="AR370" s="1" t="s">
        <v>62</v>
      </c>
      <c r="AT370" s="1">
        <v>3</v>
      </c>
      <c r="AV370" s="1">
        <v>6</v>
      </c>
      <c r="AX370" s="40">
        <v>200</v>
      </c>
      <c r="AY370" s="1" t="s">
        <v>1770</v>
      </c>
      <c r="BA370" s="1" t="s">
        <v>1771</v>
      </c>
      <c r="BB370" s="1">
        <v>8</v>
      </c>
      <c r="BC370" s="1" t="s">
        <v>1772</v>
      </c>
      <c r="BE370" s="1" t="s">
        <v>1773</v>
      </c>
    </row>
    <row r="371" spans="1:58" ht="13" x14ac:dyDescent="0.15">
      <c r="A371" s="1">
        <v>366</v>
      </c>
      <c r="B371" s="1">
        <v>366</v>
      </c>
      <c r="C371" s="1">
        <v>366</v>
      </c>
      <c r="D371" s="1" t="s">
        <v>2</v>
      </c>
      <c r="H371" s="1" t="s">
        <v>6</v>
      </c>
      <c r="J371" s="2">
        <v>30676</v>
      </c>
      <c r="K371" s="34">
        <f t="shared" si="17"/>
        <v>43157</v>
      </c>
      <c r="L371" s="18">
        <f t="shared" si="15"/>
        <v>34</v>
      </c>
      <c r="M371" s="1">
        <v>8</v>
      </c>
      <c r="N371" s="1">
        <v>0</v>
      </c>
      <c r="O371" s="1">
        <v>8</v>
      </c>
      <c r="P371" s="40">
        <v>2</v>
      </c>
      <c r="Q371" s="1" t="s">
        <v>99</v>
      </c>
      <c r="R371" s="21" t="str">
        <f t="shared" si="16"/>
        <v>Asia</v>
      </c>
      <c r="S371" s="24">
        <v>1</v>
      </c>
      <c r="X371" s="1">
        <v>1</v>
      </c>
      <c r="Y371" s="29" t="s">
        <v>137</v>
      </c>
      <c r="AA371" s="1" t="s">
        <v>144</v>
      </c>
      <c r="AC371" s="1" t="s">
        <v>94</v>
      </c>
      <c r="AE371" s="32">
        <v>12</v>
      </c>
      <c r="AF371" s="1" t="s">
        <v>1774</v>
      </c>
      <c r="AG371" s="29" t="s">
        <v>86</v>
      </c>
      <c r="AK371" s="1" t="s">
        <v>32</v>
      </c>
      <c r="AR371" s="1" t="s">
        <v>75</v>
      </c>
      <c r="AU371" s="1">
        <v>10</v>
      </c>
      <c r="AW371" s="1">
        <v>5</v>
      </c>
      <c r="AX371" s="40">
        <v>8</v>
      </c>
      <c r="AY371" s="1" t="s">
        <v>1775</v>
      </c>
      <c r="AZ371" s="1" t="s">
        <v>77</v>
      </c>
      <c r="BB371" s="1">
        <v>10</v>
      </c>
      <c r="BC371" s="1" t="s">
        <v>1776</v>
      </c>
      <c r="BD371" s="1" t="s">
        <v>1777</v>
      </c>
      <c r="BE371" s="1" t="s">
        <v>1778</v>
      </c>
      <c r="BF371" s="1">
        <v>1</v>
      </c>
    </row>
    <row r="372" spans="1:58" ht="13" x14ac:dyDescent="0.15">
      <c r="A372" s="1">
        <v>367</v>
      </c>
      <c r="B372" s="1">
        <v>367</v>
      </c>
      <c r="C372" s="1">
        <v>367</v>
      </c>
      <c r="D372" s="1" t="s">
        <v>2</v>
      </c>
      <c r="H372" s="1" t="s">
        <v>6</v>
      </c>
      <c r="K372" s="34">
        <f t="shared" si="17"/>
        <v>43157</v>
      </c>
      <c r="L372" s="18"/>
      <c r="M372" s="1">
        <v>6</v>
      </c>
      <c r="N372" s="1">
        <v>0</v>
      </c>
      <c r="O372" s="1">
        <v>10</v>
      </c>
      <c r="P372" s="40">
        <v>10</v>
      </c>
      <c r="Q372" s="1" t="s">
        <v>91</v>
      </c>
      <c r="R372" s="21" t="str">
        <f t="shared" si="16"/>
        <v>Asia</v>
      </c>
      <c r="S372" s="24">
        <v>0</v>
      </c>
      <c r="T372" s="1" t="s">
        <v>70</v>
      </c>
      <c r="V372" s="1" t="s">
        <v>101</v>
      </c>
      <c r="X372" s="1">
        <v>1</v>
      </c>
      <c r="Y372" s="29" t="s">
        <v>213</v>
      </c>
      <c r="AA372" s="1" t="s">
        <v>93</v>
      </c>
      <c r="AC372" s="1" t="s">
        <v>94</v>
      </c>
      <c r="AE372" s="32">
        <v>30</v>
      </c>
      <c r="AG372" s="29" t="s">
        <v>61</v>
      </c>
      <c r="AP372" s="1" t="s">
        <v>37</v>
      </c>
      <c r="AZ372" s="1" t="s">
        <v>66</v>
      </c>
      <c r="BB372" s="1">
        <v>9</v>
      </c>
      <c r="BC372" s="1" t="s">
        <v>1779</v>
      </c>
      <c r="BD372" s="1" t="s">
        <v>1780</v>
      </c>
      <c r="BE372" s="1" t="s">
        <v>318</v>
      </c>
      <c r="BF372" s="1">
        <v>0</v>
      </c>
    </row>
    <row r="373" spans="1:58" ht="13" x14ac:dyDescent="0.15">
      <c r="A373" s="1">
        <v>368</v>
      </c>
      <c r="B373" s="1">
        <v>368</v>
      </c>
      <c r="C373" s="1">
        <v>368</v>
      </c>
      <c r="E373" s="1" t="s">
        <v>3</v>
      </c>
      <c r="J373" s="2">
        <v>26365</v>
      </c>
      <c r="K373" s="34">
        <f t="shared" si="17"/>
        <v>43157</v>
      </c>
      <c r="L373" s="18">
        <f t="shared" si="15"/>
        <v>46</v>
      </c>
      <c r="M373" s="1">
        <v>6</v>
      </c>
      <c r="N373" s="1">
        <v>80</v>
      </c>
      <c r="O373" s="1">
        <v>10</v>
      </c>
      <c r="P373" s="40">
        <v>12</v>
      </c>
      <c r="Q373" s="1" t="s">
        <v>303</v>
      </c>
      <c r="R373" s="21" t="str">
        <f t="shared" si="16"/>
        <v>Europe</v>
      </c>
      <c r="S373" s="24">
        <v>1</v>
      </c>
      <c r="X373" s="1">
        <v>1</v>
      </c>
      <c r="Y373" s="29" t="s">
        <v>213</v>
      </c>
      <c r="AB373" s="1" t="s">
        <v>259</v>
      </c>
      <c r="AD373" s="1" t="s">
        <v>1501</v>
      </c>
      <c r="AE373" s="32">
        <v>15</v>
      </c>
      <c r="AF373" s="1" t="s">
        <v>1781</v>
      </c>
      <c r="AG373" s="29" t="s">
        <v>86</v>
      </c>
      <c r="AJ373" s="1" t="s">
        <v>31</v>
      </c>
      <c r="AR373" s="1" t="s">
        <v>75</v>
      </c>
      <c r="AT373" s="1">
        <v>4</v>
      </c>
      <c r="AV373" s="1">
        <v>4</v>
      </c>
      <c r="AX373" s="40">
        <v>10</v>
      </c>
      <c r="AY373" s="1" t="s">
        <v>1782</v>
      </c>
      <c r="AZ373" s="1" t="s">
        <v>77</v>
      </c>
      <c r="BB373" s="1">
        <v>9</v>
      </c>
      <c r="BC373" s="1" t="s">
        <v>1783</v>
      </c>
      <c r="BE373" s="1" t="s">
        <v>1784</v>
      </c>
    </row>
    <row r="374" spans="1:58" ht="13" x14ac:dyDescent="0.15">
      <c r="A374" s="1">
        <v>369</v>
      </c>
      <c r="B374" s="1">
        <v>369</v>
      </c>
      <c r="C374" s="1">
        <v>369</v>
      </c>
      <c r="D374" s="1" t="s">
        <v>2</v>
      </c>
      <c r="J374" s="2">
        <v>33162</v>
      </c>
      <c r="K374" s="34">
        <f t="shared" si="17"/>
        <v>43157</v>
      </c>
      <c r="L374" s="18">
        <f t="shared" si="15"/>
        <v>27</v>
      </c>
      <c r="M374" s="1">
        <v>7</v>
      </c>
      <c r="N374" s="1">
        <v>30</v>
      </c>
      <c r="O374" s="1">
        <v>8</v>
      </c>
      <c r="P374" s="40">
        <v>8</v>
      </c>
      <c r="Q374" s="1" t="s">
        <v>303</v>
      </c>
      <c r="R374" s="21" t="str">
        <f t="shared" si="16"/>
        <v>Europe</v>
      </c>
      <c r="S374" s="24">
        <v>1</v>
      </c>
      <c r="X374" s="1">
        <v>1</v>
      </c>
      <c r="Y374" s="29" t="s">
        <v>1785</v>
      </c>
      <c r="AB374" s="1" t="s">
        <v>1786</v>
      </c>
      <c r="AC374" s="1" t="s">
        <v>59</v>
      </c>
      <c r="AE374" s="32">
        <v>1</v>
      </c>
      <c r="AF374" s="1" t="s">
        <v>60</v>
      </c>
      <c r="AG374" s="29" t="s">
        <v>61</v>
      </c>
      <c r="AK374" s="1" t="s">
        <v>32</v>
      </c>
      <c r="AM374" s="1" t="s">
        <v>34</v>
      </c>
      <c r="AR374" s="1" t="s">
        <v>163</v>
      </c>
      <c r="AU374" s="1">
        <v>18</v>
      </c>
      <c r="AV374" s="1">
        <v>6</v>
      </c>
      <c r="AX374" s="40">
        <v>10</v>
      </c>
      <c r="AY374" s="1" t="s">
        <v>1787</v>
      </c>
      <c r="AZ374" s="1" t="s">
        <v>77</v>
      </c>
      <c r="BB374" s="1">
        <v>10</v>
      </c>
      <c r="BC374" s="1" t="s">
        <v>1788</v>
      </c>
      <c r="BD374" s="1" t="s">
        <v>1789</v>
      </c>
      <c r="BE374" s="1" t="s">
        <v>1790</v>
      </c>
      <c r="BF374" s="1">
        <v>1</v>
      </c>
    </row>
    <row r="375" spans="1:58" ht="13" x14ac:dyDescent="0.15">
      <c r="A375" s="1">
        <v>370</v>
      </c>
      <c r="B375" s="1">
        <v>370</v>
      </c>
      <c r="C375" s="1">
        <v>370</v>
      </c>
      <c r="D375" s="1" t="s">
        <v>2</v>
      </c>
      <c r="J375" s="2">
        <v>32330</v>
      </c>
      <c r="K375" s="34">
        <f t="shared" si="17"/>
        <v>43157</v>
      </c>
      <c r="L375" s="18">
        <f t="shared" si="15"/>
        <v>29</v>
      </c>
      <c r="M375" s="1">
        <v>7</v>
      </c>
      <c r="N375" s="1">
        <v>30</v>
      </c>
      <c r="O375" s="1">
        <v>4</v>
      </c>
      <c r="P375" s="40">
        <v>10</v>
      </c>
      <c r="Q375" s="1" t="s">
        <v>225</v>
      </c>
      <c r="R375" s="21" t="str">
        <f t="shared" si="16"/>
        <v>Russia</v>
      </c>
      <c r="S375" s="24">
        <v>1</v>
      </c>
      <c r="X375" s="1">
        <v>1</v>
      </c>
      <c r="Y375" s="29" t="s">
        <v>143</v>
      </c>
      <c r="AA375" s="1" t="s">
        <v>83</v>
      </c>
      <c r="AC375" s="1" t="s">
        <v>157</v>
      </c>
      <c r="AE375" s="32">
        <v>1</v>
      </c>
      <c r="AF375" s="1" t="s">
        <v>1791</v>
      </c>
      <c r="AG375" s="29" t="s">
        <v>86</v>
      </c>
      <c r="AM375" s="1" t="s">
        <v>34</v>
      </c>
      <c r="AR375" s="1" t="s">
        <v>62</v>
      </c>
      <c r="AT375" s="1">
        <v>6</v>
      </c>
      <c r="AV375" s="1">
        <v>5</v>
      </c>
      <c r="AX375" s="40">
        <v>8</v>
      </c>
      <c r="AY375" s="1" t="s">
        <v>1792</v>
      </c>
      <c r="AZ375" s="1" t="s">
        <v>66</v>
      </c>
      <c r="BB375" s="1">
        <v>10</v>
      </c>
      <c r="BC375" s="1" t="s">
        <v>1793</v>
      </c>
      <c r="BD375" s="1" t="s">
        <v>36</v>
      </c>
      <c r="BE375" s="1" t="s">
        <v>1667</v>
      </c>
      <c r="BF375" s="1">
        <v>0</v>
      </c>
    </row>
    <row r="376" spans="1:58" ht="13" x14ac:dyDescent="0.15">
      <c r="A376" s="1">
        <v>371</v>
      </c>
      <c r="B376" s="1">
        <v>371</v>
      </c>
      <c r="C376" s="1">
        <v>371</v>
      </c>
      <c r="D376" s="1" t="s">
        <v>2</v>
      </c>
      <c r="G376" s="1" t="s">
        <v>5</v>
      </c>
      <c r="H376" s="1" t="s">
        <v>6</v>
      </c>
      <c r="J376" s="2">
        <v>34961</v>
      </c>
      <c r="K376" s="34">
        <f t="shared" si="17"/>
        <v>43157</v>
      </c>
      <c r="L376" s="18">
        <f t="shared" si="15"/>
        <v>22</v>
      </c>
      <c r="M376" s="1">
        <v>8</v>
      </c>
      <c r="N376" s="1">
        <v>60</v>
      </c>
      <c r="O376" s="1">
        <v>9</v>
      </c>
      <c r="P376" s="40">
        <v>30</v>
      </c>
      <c r="Q376" s="1" t="s">
        <v>54</v>
      </c>
      <c r="R376" s="21" t="str">
        <f t="shared" si="16"/>
        <v>Asia</v>
      </c>
      <c r="S376" s="24">
        <v>0</v>
      </c>
      <c r="T376" s="1" t="s">
        <v>100</v>
      </c>
      <c r="W376" s="1" t="s">
        <v>1794</v>
      </c>
      <c r="X376" s="1">
        <v>0</v>
      </c>
      <c r="AG376" s="29" t="s">
        <v>61</v>
      </c>
      <c r="AJ376" s="1" t="s">
        <v>31</v>
      </c>
      <c r="AR376" s="1" t="s">
        <v>87</v>
      </c>
      <c r="AU376" s="1" t="s">
        <v>1795</v>
      </c>
      <c r="AV376" s="1">
        <v>5</v>
      </c>
      <c r="AX376" s="40">
        <v>20</v>
      </c>
      <c r="AY376" s="1" t="s">
        <v>1796</v>
      </c>
      <c r="AZ376" s="1" t="s">
        <v>77</v>
      </c>
      <c r="BB376" s="1">
        <v>8</v>
      </c>
      <c r="BC376" s="1" t="s">
        <v>1797</v>
      </c>
      <c r="BD376" s="1" t="s">
        <v>1798</v>
      </c>
      <c r="BE376" s="1" t="s">
        <v>1799</v>
      </c>
    </row>
    <row r="377" spans="1:58" ht="13" x14ac:dyDescent="0.15">
      <c r="A377" s="1">
        <v>372</v>
      </c>
      <c r="B377" s="1">
        <v>372</v>
      </c>
      <c r="C377" s="1">
        <v>372</v>
      </c>
      <c r="D377" s="1" t="s">
        <v>2</v>
      </c>
      <c r="G377" s="1" t="s">
        <v>5</v>
      </c>
      <c r="H377" s="1" t="s">
        <v>6</v>
      </c>
      <c r="J377" s="2">
        <v>32050</v>
      </c>
      <c r="K377" s="34">
        <f t="shared" si="17"/>
        <v>43157</v>
      </c>
      <c r="L377" s="18">
        <f t="shared" si="15"/>
        <v>30</v>
      </c>
      <c r="M377" s="1">
        <v>6</v>
      </c>
      <c r="N377" s="1">
        <v>60</v>
      </c>
      <c r="O377" s="1">
        <v>12</v>
      </c>
      <c r="P377" s="40">
        <v>5</v>
      </c>
      <c r="Q377" s="1" t="s">
        <v>335</v>
      </c>
      <c r="R377" s="21" t="str">
        <f t="shared" si="16"/>
        <v>Asia</v>
      </c>
      <c r="S377" s="24">
        <v>0</v>
      </c>
      <c r="T377" s="1" t="s">
        <v>55</v>
      </c>
      <c r="V377" s="1" t="s">
        <v>101</v>
      </c>
      <c r="X377" s="1">
        <v>1</v>
      </c>
      <c r="Y377" s="29" t="s">
        <v>213</v>
      </c>
      <c r="AB377" s="1" t="s">
        <v>728</v>
      </c>
      <c r="AC377" s="1" t="s">
        <v>94</v>
      </c>
      <c r="AE377" s="32">
        <v>1</v>
      </c>
      <c r="AF377" s="1" t="s">
        <v>1800</v>
      </c>
      <c r="AG377" s="29" t="s">
        <v>61</v>
      </c>
      <c r="AM377" s="1" t="s">
        <v>34</v>
      </c>
      <c r="AR377" s="1" t="s">
        <v>62</v>
      </c>
      <c r="AT377" s="1">
        <v>3</v>
      </c>
      <c r="AV377" s="1">
        <v>4</v>
      </c>
      <c r="AX377" s="40">
        <v>3</v>
      </c>
      <c r="AY377" s="1" t="s">
        <v>1801</v>
      </c>
      <c r="AZ377" s="1" t="s">
        <v>77</v>
      </c>
      <c r="BB377" s="1">
        <v>8</v>
      </c>
      <c r="BC377" s="1" t="s">
        <v>1802</v>
      </c>
      <c r="BD377" s="1" t="s">
        <v>1803</v>
      </c>
      <c r="BE377" s="1" t="s">
        <v>1804</v>
      </c>
      <c r="BF377" s="1">
        <v>1</v>
      </c>
    </row>
    <row r="378" spans="1:58" ht="13" x14ac:dyDescent="0.15">
      <c r="A378" s="1">
        <v>373</v>
      </c>
      <c r="B378" s="1">
        <v>373</v>
      </c>
      <c r="C378" s="1">
        <v>373</v>
      </c>
      <c r="D378" s="1" t="s">
        <v>2</v>
      </c>
      <c r="J378" s="2">
        <v>30265</v>
      </c>
      <c r="K378" s="34">
        <f t="shared" si="17"/>
        <v>43157</v>
      </c>
      <c r="L378" s="18">
        <f t="shared" si="15"/>
        <v>35</v>
      </c>
      <c r="M378" s="1">
        <v>8</v>
      </c>
      <c r="N378" s="1">
        <v>8</v>
      </c>
      <c r="O378" s="1">
        <v>8</v>
      </c>
      <c r="P378" s="40">
        <v>25</v>
      </c>
      <c r="Q378" s="1" t="s">
        <v>99</v>
      </c>
      <c r="R378" s="21" t="str">
        <f t="shared" si="16"/>
        <v>Asia</v>
      </c>
      <c r="S378" s="24">
        <v>0</v>
      </c>
      <c r="T378" s="1" t="s">
        <v>81</v>
      </c>
      <c r="V378" s="1" t="s">
        <v>106</v>
      </c>
      <c r="X378" s="1">
        <v>1</v>
      </c>
      <c r="Y378" s="29" t="s">
        <v>518</v>
      </c>
      <c r="AA378" s="1" t="s">
        <v>113</v>
      </c>
      <c r="AC378" s="1" t="s">
        <v>94</v>
      </c>
      <c r="AE378" s="32">
        <v>2</v>
      </c>
      <c r="AG378" s="29" t="s">
        <v>86</v>
      </c>
      <c r="AH378" s="1" t="s">
        <v>29</v>
      </c>
      <c r="AK378" s="1" t="s">
        <v>32</v>
      </c>
      <c r="AM378" s="1" t="s">
        <v>34</v>
      </c>
      <c r="AS378" s="1" t="s">
        <v>87</v>
      </c>
      <c r="AU378" s="1">
        <v>25</v>
      </c>
      <c r="AW378" s="1">
        <v>10</v>
      </c>
      <c r="AX378" s="40">
        <v>5</v>
      </c>
      <c r="AY378" s="1" t="s">
        <v>1805</v>
      </c>
      <c r="AZ378" s="1" t="s">
        <v>77</v>
      </c>
      <c r="BB378" s="1">
        <v>9</v>
      </c>
      <c r="BC378" s="1" t="s">
        <v>1806</v>
      </c>
      <c r="BD378" s="1" t="s">
        <v>1236</v>
      </c>
      <c r="BF378" s="1">
        <v>1</v>
      </c>
    </row>
    <row r="379" spans="1:58" ht="13" x14ac:dyDescent="0.15">
      <c r="A379" s="1">
        <v>374</v>
      </c>
      <c r="B379" s="1">
        <v>374</v>
      </c>
      <c r="C379" s="1">
        <v>374</v>
      </c>
      <c r="E379" s="1" t="s">
        <v>3</v>
      </c>
      <c r="J379" s="2">
        <v>27461</v>
      </c>
      <c r="K379" s="34">
        <f t="shared" si="17"/>
        <v>43157</v>
      </c>
      <c r="L379" s="18">
        <f t="shared" si="15"/>
        <v>43</v>
      </c>
      <c r="M379" s="1">
        <v>8</v>
      </c>
      <c r="N379" s="1">
        <v>30</v>
      </c>
      <c r="O379" s="1">
        <v>6</v>
      </c>
      <c r="P379" s="40">
        <v>25</v>
      </c>
      <c r="Q379" s="1" t="s">
        <v>335</v>
      </c>
      <c r="R379" s="21" t="str">
        <f t="shared" si="16"/>
        <v>Asia</v>
      </c>
      <c r="S379" s="24">
        <v>1</v>
      </c>
      <c r="X379" s="1">
        <v>1</v>
      </c>
      <c r="Y379" s="29" t="s">
        <v>213</v>
      </c>
      <c r="AA379" s="1" t="s">
        <v>83</v>
      </c>
      <c r="AC379" s="1" t="s">
        <v>114</v>
      </c>
      <c r="AE379" s="32">
        <v>9</v>
      </c>
      <c r="AF379" s="1" t="s">
        <v>1807</v>
      </c>
      <c r="AG379" s="29" t="s">
        <v>61</v>
      </c>
      <c r="AM379" s="1" t="s">
        <v>34</v>
      </c>
      <c r="AR379" s="1" t="s">
        <v>75</v>
      </c>
      <c r="AT379" s="1">
        <v>4</v>
      </c>
      <c r="AV379" s="1">
        <v>5</v>
      </c>
      <c r="AX379" s="40">
        <v>20</v>
      </c>
      <c r="AY379" s="1" t="s">
        <v>1808</v>
      </c>
      <c r="AZ379" s="1" t="s">
        <v>77</v>
      </c>
      <c r="BB379" s="1">
        <v>8</v>
      </c>
      <c r="BC379" s="1" t="s">
        <v>1809</v>
      </c>
      <c r="BD379" s="1" t="s">
        <v>1810</v>
      </c>
      <c r="BE379" s="1" t="s">
        <v>1811</v>
      </c>
      <c r="BF379" s="1">
        <v>1</v>
      </c>
    </row>
    <row r="380" spans="1:58" ht="13" x14ac:dyDescent="0.15">
      <c r="A380" s="1">
        <v>375</v>
      </c>
      <c r="B380" s="1">
        <v>375</v>
      </c>
      <c r="C380" s="1">
        <v>375</v>
      </c>
      <c r="H380" s="1" t="s">
        <v>6</v>
      </c>
      <c r="J380" s="2">
        <v>29053</v>
      </c>
      <c r="K380" s="34">
        <f t="shared" si="17"/>
        <v>43157</v>
      </c>
      <c r="L380" s="18">
        <f t="shared" si="15"/>
        <v>38</v>
      </c>
      <c r="M380" s="1">
        <v>7</v>
      </c>
      <c r="N380" s="1">
        <v>2</v>
      </c>
      <c r="O380" s="1">
        <v>9</v>
      </c>
      <c r="P380" s="40">
        <v>3</v>
      </c>
      <c r="Q380" s="1" t="s">
        <v>91</v>
      </c>
      <c r="R380" s="21" t="str">
        <f t="shared" si="16"/>
        <v>Asia</v>
      </c>
      <c r="S380" s="24">
        <v>1</v>
      </c>
      <c r="T380" s="1" t="s">
        <v>70</v>
      </c>
      <c r="W380" s="1" t="s">
        <v>1812</v>
      </c>
      <c r="X380" s="1">
        <v>1</v>
      </c>
      <c r="Y380" s="29" t="s">
        <v>143</v>
      </c>
      <c r="AA380" s="1" t="s">
        <v>83</v>
      </c>
      <c r="AC380" s="1" t="s">
        <v>272</v>
      </c>
      <c r="AE380" s="32">
        <v>10</v>
      </c>
      <c r="AF380" s="1" t="s">
        <v>1813</v>
      </c>
      <c r="AG380" s="29" t="s">
        <v>86</v>
      </c>
      <c r="AM380" s="1" t="s">
        <v>34</v>
      </c>
      <c r="AR380" s="1" t="s">
        <v>62</v>
      </c>
      <c r="AT380" s="1">
        <v>3</v>
      </c>
      <c r="AV380" s="1">
        <v>3</v>
      </c>
      <c r="AX380" s="40">
        <v>24</v>
      </c>
      <c r="AY380" s="1" t="s">
        <v>1814</v>
      </c>
      <c r="BA380" s="1" t="s">
        <v>1815</v>
      </c>
      <c r="BB380" s="1">
        <v>7</v>
      </c>
      <c r="BC380" s="1" t="s">
        <v>1816</v>
      </c>
      <c r="BD380" s="1" t="s">
        <v>1817</v>
      </c>
      <c r="BE380" s="1" t="s">
        <v>1818</v>
      </c>
    </row>
    <row r="381" spans="1:58" ht="13" x14ac:dyDescent="0.15">
      <c r="A381" s="1">
        <v>376</v>
      </c>
      <c r="B381" s="1">
        <v>376</v>
      </c>
      <c r="C381" s="1">
        <v>376</v>
      </c>
      <c r="G381" s="1" t="s">
        <v>5</v>
      </c>
      <c r="J381" s="2">
        <v>31079</v>
      </c>
      <c r="K381" s="34">
        <f t="shared" si="17"/>
        <v>43157</v>
      </c>
      <c r="L381" s="18">
        <f t="shared" si="15"/>
        <v>33</v>
      </c>
      <c r="M381" s="1">
        <v>7</v>
      </c>
      <c r="N381" s="1">
        <v>100</v>
      </c>
      <c r="O381" s="1">
        <v>9</v>
      </c>
      <c r="P381" s="40">
        <v>15</v>
      </c>
      <c r="Q381" s="1" t="s">
        <v>135</v>
      </c>
      <c r="R381" s="21" t="str">
        <f t="shared" si="16"/>
        <v>Europe</v>
      </c>
      <c r="S381" s="24">
        <v>1</v>
      </c>
      <c r="X381" s="1">
        <v>0</v>
      </c>
      <c r="AG381" s="29" t="s">
        <v>61</v>
      </c>
      <c r="AM381" s="1" t="s">
        <v>34</v>
      </c>
      <c r="AR381" s="1" t="s">
        <v>552</v>
      </c>
      <c r="AT381" s="1">
        <v>3</v>
      </c>
      <c r="AV381" s="1">
        <v>5</v>
      </c>
      <c r="AX381" s="40">
        <v>4</v>
      </c>
      <c r="AY381" s="1" t="s">
        <v>1819</v>
      </c>
      <c r="AZ381" s="1" t="s">
        <v>77</v>
      </c>
      <c r="BB381" s="1">
        <v>9</v>
      </c>
      <c r="BC381" s="1" t="s">
        <v>1820</v>
      </c>
      <c r="BD381" s="1" t="s">
        <v>1821</v>
      </c>
      <c r="BE381" s="1" t="s">
        <v>1822</v>
      </c>
      <c r="BF381" s="1">
        <v>1</v>
      </c>
    </row>
    <row r="382" spans="1:58" ht="13" x14ac:dyDescent="0.15">
      <c r="A382" s="1">
        <v>377</v>
      </c>
      <c r="B382" s="1">
        <v>377</v>
      </c>
      <c r="C382" s="1">
        <v>377</v>
      </c>
      <c r="G382" s="1" t="s">
        <v>5</v>
      </c>
      <c r="J382" s="2">
        <v>31048</v>
      </c>
      <c r="K382" s="34">
        <f t="shared" si="17"/>
        <v>43157</v>
      </c>
      <c r="L382" s="18">
        <f t="shared" si="15"/>
        <v>33</v>
      </c>
      <c r="M382" s="1">
        <v>7</v>
      </c>
      <c r="N382" s="1">
        <v>90</v>
      </c>
      <c r="O382" s="1">
        <v>14</v>
      </c>
      <c r="P382" s="40">
        <v>12</v>
      </c>
      <c r="Q382" s="1" t="s">
        <v>91</v>
      </c>
      <c r="R382" s="21" t="str">
        <f t="shared" si="16"/>
        <v>Asia</v>
      </c>
      <c r="S382" s="24">
        <v>1</v>
      </c>
      <c r="X382" s="1">
        <v>1</v>
      </c>
      <c r="Y382" s="29" t="s">
        <v>213</v>
      </c>
      <c r="AB382" s="1" t="s">
        <v>1823</v>
      </c>
      <c r="AC382" s="1" t="s">
        <v>94</v>
      </c>
      <c r="AE382" s="32">
        <v>11</v>
      </c>
      <c r="AF382" s="1" t="s">
        <v>1824</v>
      </c>
      <c r="AG382" s="29" t="s">
        <v>86</v>
      </c>
      <c r="AM382" s="1" t="s">
        <v>34</v>
      </c>
      <c r="AR382" s="1" t="s">
        <v>87</v>
      </c>
      <c r="AT382" s="1">
        <v>6</v>
      </c>
      <c r="AV382" s="1">
        <v>4</v>
      </c>
      <c r="AX382" s="40">
        <v>24</v>
      </c>
      <c r="AY382" s="1" t="s">
        <v>1825</v>
      </c>
      <c r="AZ382" s="1" t="s">
        <v>77</v>
      </c>
      <c r="BB382" s="1">
        <v>8</v>
      </c>
      <c r="BF382" s="1">
        <v>0</v>
      </c>
    </row>
    <row r="383" spans="1:58" ht="13" x14ac:dyDescent="0.15">
      <c r="A383" s="1">
        <v>378</v>
      </c>
      <c r="B383" s="1">
        <v>378</v>
      </c>
      <c r="C383" s="1">
        <v>378</v>
      </c>
      <c r="D383" s="1" t="s">
        <v>2</v>
      </c>
      <c r="J383" s="2">
        <v>32442</v>
      </c>
      <c r="K383" s="34">
        <f t="shared" si="17"/>
        <v>43157</v>
      </c>
      <c r="L383" s="18">
        <f t="shared" si="15"/>
        <v>29</v>
      </c>
      <c r="M383" s="1">
        <v>7</v>
      </c>
      <c r="N383" s="1">
        <v>45</v>
      </c>
      <c r="O383" s="1">
        <v>6</v>
      </c>
      <c r="P383" s="40">
        <v>3</v>
      </c>
      <c r="Q383" s="1" t="s">
        <v>135</v>
      </c>
      <c r="R383" s="21" t="str">
        <f t="shared" si="16"/>
        <v>Europe</v>
      </c>
      <c r="S383" s="24">
        <v>1</v>
      </c>
      <c r="X383" s="1">
        <v>1</v>
      </c>
      <c r="Y383" s="29" t="s">
        <v>7</v>
      </c>
      <c r="AA383" s="1" t="s">
        <v>83</v>
      </c>
      <c r="AD383" s="1" t="s">
        <v>1826</v>
      </c>
      <c r="AE383" s="32">
        <v>0</v>
      </c>
      <c r="AF383" s="1" t="s">
        <v>1827</v>
      </c>
      <c r="AG383" s="29" t="s">
        <v>61</v>
      </c>
      <c r="AK383" s="1" t="s">
        <v>32</v>
      </c>
      <c r="AR383" s="1" t="s">
        <v>75</v>
      </c>
      <c r="AT383" s="1">
        <v>5</v>
      </c>
      <c r="AV383" s="1">
        <v>5</v>
      </c>
      <c r="AX383" s="40">
        <v>15</v>
      </c>
      <c r="AY383" s="1" t="s">
        <v>1828</v>
      </c>
      <c r="AZ383" s="1" t="s">
        <v>77</v>
      </c>
      <c r="BB383" s="1">
        <v>6</v>
      </c>
      <c r="BC383" s="1" t="s">
        <v>1829</v>
      </c>
      <c r="BD383" s="1" t="s">
        <v>1830</v>
      </c>
      <c r="BF383" s="1">
        <v>1</v>
      </c>
    </row>
    <row r="384" spans="1:58" ht="13" x14ac:dyDescent="0.15">
      <c r="A384" s="1">
        <v>379</v>
      </c>
      <c r="B384" s="1">
        <v>379</v>
      </c>
      <c r="C384" s="1">
        <v>379</v>
      </c>
      <c r="D384" s="1" t="s">
        <v>2</v>
      </c>
      <c r="J384" s="2">
        <v>29068</v>
      </c>
      <c r="K384" s="34">
        <f t="shared" si="17"/>
        <v>43157</v>
      </c>
      <c r="L384" s="18">
        <f t="shared" si="15"/>
        <v>38</v>
      </c>
      <c r="M384" s="1">
        <v>8</v>
      </c>
      <c r="N384" s="1">
        <v>90</v>
      </c>
      <c r="O384" s="1">
        <v>12</v>
      </c>
      <c r="P384" s="40">
        <v>15</v>
      </c>
      <c r="Q384" s="1" t="s">
        <v>69</v>
      </c>
      <c r="R384" s="21" t="str">
        <f t="shared" si="16"/>
        <v>North &amp; South America</v>
      </c>
      <c r="S384" s="24">
        <v>0</v>
      </c>
      <c r="T384" s="1" t="s">
        <v>388</v>
      </c>
      <c r="W384" s="1" t="s">
        <v>1831</v>
      </c>
      <c r="X384" s="1">
        <v>1</v>
      </c>
      <c r="Y384" s="29" t="s">
        <v>57</v>
      </c>
      <c r="AA384" s="1" t="s">
        <v>58</v>
      </c>
      <c r="AC384" s="1" t="s">
        <v>272</v>
      </c>
      <c r="AE384" s="32">
        <v>1</v>
      </c>
      <c r="AF384" s="1" t="s">
        <v>1832</v>
      </c>
      <c r="AG384" s="29" t="s">
        <v>86</v>
      </c>
      <c r="AL384" s="1" t="s">
        <v>33</v>
      </c>
      <c r="AR384" s="1" t="s">
        <v>75</v>
      </c>
      <c r="AU384" s="1">
        <v>10</v>
      </c>
      <c r="AV384" s="1">
        <v>5</v>
      </c>
      <c r="AX384" s="40">
        <v>16</v>
      </c>
      <c r="AY384" s="1" t="s">
        <v>1833</v>
      </c>
      <c r="BA384" s="1" t="s">
        <v>1834</v>
      </c>
      <c r="BB384" s="1">
        <v>10</v>
      </c>
      <c r="BC384" s="1" t="s">
        <v>1835</v>
      </c>
      <c r="BD384" s="1" t="s">
        <v>1836</v>
      </c>
      <c r="BE384" s="1" t="s">
        <v>1837</v>
      </c>
      <c r="BF384" s="1">
        <v>0</v>
      </c>
    </row>
    <row r="385" spans="1:58" ht="13" x14ac:dyDescent="0.15">
      <c r="A385" s="1">
        <v>380</v>
      </c>
      <c r="B385" s="1">
        <v>380</v>
      </c>
      <c r="C385" s="1">
        <v>380</v>
      </c>
      <c r="H385" s="1" t="s">
        <v>6</v>
      </c>
      <c r="J385" s="2">
        <v>35217</v>
      </c>
      <c r="K385" s="34">
        <f t="shared" si="17"/>
        <v>43157</v>
      </c>
      <c r="L385" s="18">
        <f t="shared" si="15"/>
        <v>21</v>
      </c>
      <c r="M385" s="1">
        <v>8</v>
      </c>
      <c r="N385" s="1">
        <v>45</v>
      </c>
      <c r="O385" s="1">
        <v>10</v>
      </c>
      <c r="P385" s="40">
        <v>5</v>
      </c>
      <c r="Q385" s="1" t="s">
        <v>189</v>
      </c>
      <c r="R385" s="21" t="str">
        <f t="shared" si="16"/>
        <v>North &amp; South America</v>
      </c>
      <c r="S385" s="24">
        <v>1</v>
      </c>
      <c r="X385" s="1">
        <v>1</v>
      </c>
      <c r="Y385" s="29" t="s">
        <v>213</v>
      </c>
      <c r="AA385" s="1" t="s">
        <v>349</v>
      </c>
      <c r="AC385" s="1" t="s">
        <v>272</v>
      </c>
      <c r="AE385" s="32">
        <v>1</v>
      </c>
      <c r="AF385" s="1" t="s">
        <v>1838</v>
      </c>
      <c r="AG385" s="29" t="s">
        <v>1116</v>
      </c>
      <c r="AK385" s="1" t="s">
        <v>32</v>
      </c>
      <c r="AR385" s="1" t="s">
        <v>87</v>
      </c>
      <c r="AU385" s="1">
        <v>25</v>
      </c>
      <c r="AV385" s="1">
        <v>5</v>
      </c>
      <c r="AX385" s="40">
        <v>1</v>
      </c>
      <c r="AY385" s="1" t="s">
        <v>695</v>
      </c>
      <c r="AZ385" s="1" t="s">
        <v>77</v>
      </c>
      <c r="BB385" s="1">
        <v>10</v>
      </c>
      <c r="BC385" s="1" t="s">
        <v>1839</v>
      </c>
      <c r="BD385" s="1" t="s">
        <v>1840</v>
      </c>
      <c r="BF385" s="1">
        <v>1</v>
      </c>
    </row>
    <row r="386" spans="1:58" ht="13" x14ac:dyDescent="0.15">
      <c r="A386" s="1">
        <v>381</v>
      </c>
      <c r="B386" s="1">
        <v>381</v>
      </c>
      <c r="C386" s="1">
        <v>381</v>
      </c>
      <c r="D386" s="1" t="s">
        <v>2</v>
      </c>
      <c r="E386" s="1" t="s">
        <v>3</v>
      </c>
      <c r="H386" s="1" t="s">
        <v>6</v>
      </c>
      <c r="J386" s="2">
        <v>26635</v>
      </c>
      <c r="K386" s="34">
        <f t="shared" si="17"/>
        <v>43157</v>
      </c>
      <c r="L386" s="18">
        <f t="shared" si="15"/>
        <v>45</v>
      </c>
      <c r="M386" s="1">
        <v>8</v>
      </c>
      <c r="N386" s="1">
        <v>15</v>
      </c>
      <c r="O386" s="1">
        <v>12</v>
      </c>
      <c r="P386" s="40">
        <v>24</v>
      </c>
      <c r="Q386" s="1" t="s">
        <v>303</v>
      </c>
      <c r="R386" s="21" t="str">
        <f t="shared" si="16"/>
        <v>Europe</v>
      </c>
      <c r="S386" s="24">
        <v>1</v>
      </c>
      <c r="X386" s="1">
        <v>1</v>
      </c>
      <c r="Y386" s="29" t="s">
        <v>7</v>
      </c>
      <c r="AA386" s="1" t="s">
        <v>125</v>
      </c>
      <c r="AC386" s="1" t="s">
        <v>114</v>
      </c>
      <c r="AE386" s="32">
        <v>20</v>
      </c>
      <c r="AF386" s="1" t="s">
        <v>1841</v>
      </c>
      <c r="AG386" s="29" t="s">
        <v>86</v>
      </c>
      <c r="AK386" s="1" t="s">
        <v>32</v>
      </c>
      <c r="AR386" s="1" t="s">
        <v>75</v>
      </c>
      <c r="AT386" s="1">
        <v>4</v>
      </c>
      <c r="AV386" s="1">
        <v>6</v>
      </c>
      <c r="AX386" s="40">
        <v>12</v>
      </c>
      <c r="AY386" s="1" t="s">
        <v>1842</v>
      </c>
      <c r="AZ386" s="1" t="s">
        <v>77</v>
      </c>
      <c r="BB386" s="1">
        <v>10</v>
      </c>
      <c r="BC386" s="1" t="s">
        <v>1843</v>
      </c>
      <c r="BD386" s="1" t="s">
        <v>1844</v>
      </c>
      <c r="BE386" s="1" t="s">
        <v>1845</v>
      </c>
      <c r="BF386" s="1">
        <v>1</v>
      </c>
    </row>
    <row r="387" spans="1:58" ht="13" x14ac:dyDescent="0.15">
      <c r="A387" s="1">
        <v>382</v>
      </c>
      <c r="B387" s="1">
        <v>382</v>
      </c>
      <c r="C387" s="1">
        <v>382</v>
      </c>
      <c r="D387" s="1" t="s">
        <v>2</v>
      </c>
      <c r="J387" s="2">
        <v>33730</v>
      </c>
      <c r="K387" s="34">
        <f t="shared" si="17"/>
        <v>43157</v>
      </c>
      <c r="L387" s="18">
        <f t="shared" si="15"/>
        <v>25</v>
      </c>
      <c r="M387" s="1">
        <v>7</v>
      </c>
      <c r="N387" s="1">
        <v>2</v>
      </c>
      <c r="O387" s="1">
        <v>7</v>
      </c>
      <c r="P387" s="40">
        <v>2</v>
      </c>
      <c r="Q387" s="1" t="s">
        <v>80</v>
      </c>
      <c r="R387" s="21" t="str">
        <f t="shared" si="16"/>
        <v>Canada</v>
      </c>
      <c r="S387" s="24">
        <v>0</v>
      </c>
      <c r="T387" s="1" t="s">
        <v>136</v>
      </c>
      <c r="W387" s="1" t="s">
        <v>1846</v>
      </c>
      <c r="X387" s="1">
        <v>1</v>
      </c>
      <c r="Y387" s="29" t="s">
        <v>213</v>
      </c>
      <c r="AA387" s="1" t="s">
        <v>83</v>
      </c>
      <c r="AC387" s="1" t="s">
        <v>114</v>
      </c>
      <c r="AE387" s="32">
        <v>2</v>
      </c>
      <c r="AF387" s="1" t="s">
        <v>1847</v>
      </c>
      <c r="AG387" s="29" t="s">
        <v>61</v>
      </c>
      <c r="AM387" s="1" t="s">
        <v>34</v>
      </c>
      <c r="AR387" s="1" t="s">
        <v>62</v>
      </c>
      <c r="AT387" s="1">
        <v>4</v>
      </c>
      <c r="AV387" s="1">
        <v>3</v>
      </c>
      <c r="AX387" s="40">
        <v>5</v>
      </c>
      <c r="AY387" s="1" t="s">
        <v>1848</v>
      </c>
      <c r="AZ387" s="1" t="s">
        <v>190</v>
      </c>
      <c r="BB387" s="1">
        <v>8</v>
      </c>
      <c r="BC387" s="1" t="s">
        <v>1849</v>
      </c>
      <c r="BD387" s="1" t="s">
        <v>1850</v>
      </c>
    </row>
    <row r="388" spans="1:58" ht="13" x14ac:dyDescent="0.15">
      <c r="A388" s="1">
        <v>383</v>
      </c>
      <c r="B388" s="1">
        <v>383</v>
      </c>
      <c r="C388" s="1">
        <v>383</v>
      </c>
      <c r="D388" s="1" t="s">
        <v>2</v>
      </c>
      <c r="H388" s="1" t="s">
        <v>6</v>
      </c>
      <c r="J388" s="2">
        <v>31660</v>
      </c>
      <c r="K388" s="34">
        <f t="shared" si="17"/>
        <v>43157</v>
      </c>
      <c r="L388" s="18">
        <f t="shared" si="15"/>
        <v>31</v>
      </c>
      <c r="M388" s="1">
        <v>6</v>
      </c>
      <c r="N388" s="1">
        <v>80</v>
      </c>
      <c r="O388" s="1">
        <v>10</v>
      </c>
      <c r="P388" s="40">
        <v>3</v>
      </c>
      <c r="Q388" s="1" t="s">
        <v>135</v>
      </c>
      <c r="R388" s="21" t="str">
        <f t="shared" si="16"/>
        <v>Europe</v>
      </c>
      <c r="S388" s="24">
        <v>1</v>
      </c>
      <c r="T388" s="1" t="s">
        <v>81</v>
      </c>
      <c r="V388" s="1" t="s">
        <v>56</v>
      </c>
      <c r="X388" s="1">
        <v>1</v>
      </c>
      <c r="Y388" s="29" t="s">
        <v>137</v>
      </c>
      <c r="AA388" s="1" t="s">
        <v>113</v>
      </c>
      <c r="AC388" s="1" t="s">
        <v>94</v>
      </c>
      <c r="AE388" s="32">
        <v>10</v>
      </c>
      <c r="AF388" s="1" t="s">
        <v>1851</v>
      </c>
      <c r="AG388" s="29" t="s">
        <v>61</v>
      </c>
      <c r="AM388" s="1" t="s">
        <v>34</v>
      </c>
      <c r="AR388" s="1" t="s">
        <v>62</v>
      </c>
      <c r="AU388" s="1">
        <v>18</v>
      </c>
      <c r="AV388" s="1">
        <v>4</v>
      </c>
      <c r="AX388" s="40">
        <v>20</v>
      </c>
      <c r="AY388" s="1" t="s">
        <v>1852</v>
      </c>
      <c r="AZ388" s="1" t="s">
        <v>77</v>
      </c>
      <c r="BB388" s="1">
        <v>10</v>
      </c>
      <c r="BC388" s="1" t="s">
        <v>78</v>
      </c>
      <c r="BD388" s="1" t="s">
        <v>1853</v>
      </c>
      <c r="BE388" s="1" t="s">
        <v>1854</v>
      </c>
    </row>
    <row r="389" spans="1:58" ht="13" x14ac:dyDescent="0.15">
      <c r="A389" s="1">
        <v>384</v>
      </c>
      <c r="B389" s="1">
        <v>384</v>
      </c>
      <c r="C389" s="1">
        <v>384</v>
      </c>
      <c r="D389" s="1" t="s">
        <v>2</v>
      </c>
      <c r="H389" s="1" t="s">
        <v>6</v>
      </c>
      <c r="J389" s="2">
        <v>33340</v>
      </c>
      <c r="K389" s="34">
        <f t="shared" si="17"/>
        <v>43157</v>
      </c>
      <c r="L389" s="18">
        <f t="shared" si="15"/>
        <v>26</v>
      </c>
      <c r="M389" s="1">
        <v>7</v>
      </c>
      <c r="N389" s="1">
        <v>0</v>
      </c>
      <c r="O389" s="1">
        <v>8</v>
      </c>
      <c r="P389" s="40">
        <v>12</v>
      </c>
      <c r="Q389" s="1" t="s">
        <v>99</v>
      </c>
      <c r="R389" s="21" t="str">
        <f t="shared" si="16"/>
        <v>Asia</v>
      </c>
      <c r="S389" s="24">
        <v>0</v>
      </c>
      <c r="T389" s="1" t="s">
        <v>55</v>
      </c>
      <c r="V389" s="1" t="s">
        <v>71</v>
      </c>
      <c r="X389" s="1">
        <v>1</v>
      </c>
      <c r="Y389" s="29" t="s">
        <v>213</v>
      </c>
      <c r="AA389" s="1" t="s">
        <v>93</v>
      </c>
      <c r="AC389" s="1" t="s">
        <v>157</v>
      </c>
      <c r="AE389" s="32">
        <v>8</v>
      </c>
      <c r="AF389" s="1" t="s">
        <v>1855</v>
      </c>
      <c r="AG389" s="29" t="s">
        <v>61</v>
      </c>
      <c r="AM389" s="1" t="s">
        <v>34</v>
      </c>
      <c r="AQ389" s="1" t="s">
        <v>1639</v>
      </c>
      <c r="AR389" s="1" t="s">
        <v>87</v>
      </c>
      <c r="AT389" s="1">
        <v>1</v>
      </c>
      <c r="AV389" s="1">
        <v>1</v>
      </c>
      <c r="AX389" s="40">
        <v>1</v>
      </c>
      <c r="AY389" s="1" t="s">
        <v>1856</v>
      </c>
      <c r="AZ389" s="1" t="s">
        <v>77</v>
      </c>
      <c r="BB389" s="1">
        <v>6</v>
      </c>
      <c r="BC389" s="1" t="s">
        <v>1857</v>
      </c>
      <c r="BF389" s="1">
        <v>0</v>
      </c>
    </row>
    <row r="390" spans="1:58" ht="13" x14ac:dyDescent="0.15">
      <c r="A390" s="1">
        <v>385</v>
      </c>
      <c r="B390" s="1">
        <v>385</v>
      </c>
      <c r="C390" s="1">
        <v>385</v>
      </c>
      <c r="E390" s="1" t="s">
        <v>3</v>
      </c>
      <c r="J390" s="2">
        <v>34721</v>
      </c>
      <c r="K390" s="34">
        <f t="shared" si="17"/>
        <v>43157</v>
      </c>
      <c r="L390" s="18">
        <f t="shared" ref="L390:L453" si="18">INT((K390-J390)/365)</f>
        <v>23</v>
      </c>
      <c r="M390" s="1">
        <v>7</v>
      </c>
      <c r="N390" s="1">
        <v>40</v>
      </c>
      <c r="O390" s="1">
        <v>7</v>
      </c>
      <c r="P390" s="40">
        <v>2</v>
      </c>
      <c r="Q390" s="1" t="s">
        <v>99</v>
      </c>
      <c r="R390" s="21" t="str">
        <f t="shared" ref="R390:R453" si="19">IF(Q390="China","Asia",IF(Q390="Japan","Asia",IF(Q390="Singapore","Asia",IF(Q390="Canada","Canada",IF(Q390="India","Asia",IF(Q390="US","North &amp; South America",IF(Q390="Mexico","North &amp; South America",IF(Q390="Argentina","North &amp; South America",IF(Q390="Russia","Russia","Europe")))))))))</f>
        <v>Asia</v>
      </c>
      <c r="S390" s="24">
        <v>1</v>
      </c>
      <c r="X390" s="1">
        <v>1</v>
      </c>
      <c r="Y390" s="29" t="s">
        <v>143</v>
      </c>
      <c r="AA390" s="1" t="s">
        <v>83</v>
      </c>
      <c r="AC390" s="1" t="s">
        <v>94</v>
      </c>
      <c r="AE390" s="32">
        <v>1</v>
      </c>
      <c r="AF390" s="1" t="s">
        <v>1858</v>
      </c>
      <c r="AG390" s="29" t="s">
        <v>86</v>
      </c>
      <c r="AM390" s="1" t="s">
        <v>34</v>
      </c>
      <c r="AR390" s="1" t="s">
        <v>62</v>
      </c>
      <c r="AT390" s="1">
        <v>5</v>
      </c>
      <c r="AV390" s="1">
        <v>3</v>
      </c>
      <c r="AX390" s="40">
        <v>9</v>
      </c>
      <c r="AY390" s="1" t="s">
        <v>1859</v>
      </c>
      <c r="AZ390" s="1" t="s">
        <v>66</v>
      </c>
      <c r="BB390" s="1">
        <v>8</v>
      </c>
      <c r="BC390" s="1" t="s">
        <v>1860</v>
      </c>
      <c r="BF390" s="1">
        <v>1</v>
      </c>
    </row>
    <row r="391" spans="1:58" ht="13" x14ac:dyDescent="0.15">
      <c r="A391" s="1">
        <v>386</v>
      </c>
      <c r="B391" s="1">
        <v>386</v>
      </c>
      <c r="C391" s="1">
        <v>386</v>
      </c>
      <c r="E391" s="1" t="s">
        <v>3</v>
      </c>
      <c r="J391" s="2">
        <v>42843</v>
      </c>
      <c r="K391" s="34">
        <f t="shared" ref="K391:K454" si="20">K390</f>
        <v>43157</v>
      </c>
      <c r="L391" s="18">
        <f t="shared" si="18"/>
        <v>0</v>
      </c>
      <c r="M391" s="1">
        <v>7</v>
      </c>
      <c r="N391" s="1">
        <v>40</v>
      </c>
      <c r="O391" s="1">
        <v>8</v>
      </c>
      <c r="P391" s="40">
        <v>3</v>
      </c>
      <c r="Q391" s="1" t="s">
        <v>54</v>
      </c>
      <c r="R391" s="21" t="str">
        <f t="shared" si="19"/>
        <v>Asia</v>
      </c>
      <c r="S391" s="24">
        <v>1</v>
      </c>
      <c r="X391" s="1">
        <v>1</v>
      </c>
      <c r="Y391" s="29" t="s">
        <v>213</v>
      </c>
      <c r="AA391" s="1" t="s">
        <v>83</v>
      </c>
      <c r="AC391" s="1" t="s">
        <v>355</v>
      </c>
      <c r="AE391" s="32">
        <v>9</v>
      </c>
      <c r="AF391" s="1" t="s">
        <v>1861</v>
      </c>
      <c r="AG391" s="29" t="s">
        <v>61</v>
      </c>
      <c r="AM391" s="1" t="s">
        <v>34</v>
      </c>
      <c r="AQ391" s="1" t="s">
        <v>1070</v>
      </c>
      <c r="AR391" s="1" t="s">
        <v>75</v>
      </c>
      <c r="AT391" s="1">
        <v>6</v>
      </c>
      <c r="AV391" s="1">
        <v>2</v>
      </c>
      <c r="AX391" s="40">
        <v>10</v>
      </c>
      <c r="AY391" s="1" t="s">
        <v>1862</v>
      </c>
      <c r="AZ391" s="1" t="s">
        <v>77</v>
      </c>
      <c r="BB391" s="1">
        <v>10</v>
      </c>
      <c r="BC391" s="1" t="s">
        <v>1863</v>
      </c>
      <c r="BD391" s="1" t="s">
        <v>1864</v>
      </c>
      <c r="BE391" s="1" t="s">
        <v>1865</v>
      </c>
      <c r="BF391" s="1">
        <v>1</v>
      </c>
    </row>
    <row r="392" spans="1:58" ht="13" x14ac:dyDescent="0.15">
      <c r="A392" s="1">
        <v>387</v>
      </c>
      <c r="B392" s="1">
        <v>387</v>
      </c>
      <c r="C392" s="1">
        <v>387</v>
      </c>
      <c r="E392" s="1" t="s">
        <v>3</v>
      </c>
      <c r="J392" s="2">
        <v>30581</v>
      </c>
      <c r="K392" s="34">
        <f t="shared" si="20"/>
        <v>43157</v>
      </c>
      <c r="L392" s="18">
        <f t="shared" si="18"/>
        <v>34</v>
      </c>
      <c r="M392" s="1">
        <v>7</v>
      </c>
      <c r="N392" s="1">
        <v>35</v>
      </c>
      <c r="O392" s="1">
        <v>6</v>
      </c>
      <c r="P392" s="40">
        <v>2</v>
      </c>
      <c r="Q392" s="1" t="s">
        <v>189</v>
      </c>
      <c r="R392" s="21" t="str">
        <f t="shared" si="19"/>
        <v>North &amp; South America</v>
      </c>
      <c r="S392" s="24">
        <v>1</v>
      </c>
      <c r="X392" s="1">
        <v>1</v>
      </c>
      <c r="Y392" s="29" t="s">
        <v>92</v>
      </c>
      <c r="AA392" s="1" t="s">
        <v>93</v>
      </c>
      <c r="AC392" s="1" t="s">
        <v>94</v>
      </c>
      <c r="AE392" s="32">
        <v>12</v>
      </c>
      <c r="AF392" s="1" t="s">
        <v>77</v>
      </c>
      <c r="AG392" s="29" t="s">
        <v>61</v>
      </c>
      <c r="AM392" s="1" t="s">
        <v>34</v>
      </c>
      <c r="AR392" s="1" t="s">
        <v>62</v>
      </c>
      <c r="AT392" s="1">
        <v>6</v>
      </c>
      <c r="AV392" s="1">
        <v>4</v>
      </c>
      <c r="AX392" s="40">
        <v>5</v>
      </c>
      <c r="AY392" s="1" t="s">
        <v>1866</v>
      </c>
      <c r="AZ392" s="1" t="s">
        <v>190</v>
      </c>
      <c r="BB392" s="1">
        <v>10</v>
      </c>
      <c r="BC392" s="1" t="s">
        <v>1867</v>
      </c>
      <c r="BF392" s="1">
        <v>1</v>
      </c>
    </row>
    <row r="393" spans="1:58" ht="13" x14ac:dyDescent="0.15">
      <c r="A393" s="1">
        <v>388</v>
      </c>
      <c r="B393" s="1">
        <v>388</v>
      </c>
      <c r="C393" s="1">
        <v>388</v>
      </c>
      <c r="D393" s="1" t="s">
        <v>2</v>
      </c>
      <c r="E393" s="1" t="s">
        <v>3</v>
      </c>
      <c r="H393" s="1" t="s">
        <v>6</v>
      </c>
      <c r="J393" s="2">
        <v>32562</v>
      </c>
      <c r="K393" s="34">
        <f t="shared" si="20"/>
        <v>43157</v>
      </c>
      <c r="L393" s="18">
        <f t="shared" si="18"/>
        <v>29</v>
      </c>
      <c r="M393" s="1">
        <v>6</v>
      </c>
      <c r="N393" s="1">
        <v>140</v>
      </c>
      <c r="O393" s="1">
        <v>5</v>
      </c>
      <c r="P393" s="40">
        <v>4</v>
      </c>
      <c r="Q393" s="1" t="s">
        <v>69</v>
      </c>
      <c r="R393" s="21" t="str">
        <f t="shared" si="19"/>
        <v>North &amp; South America</v>
      </c>
      <c r="S393" s="24">
        <v>1</v>
      </c>
      <c r="X393" s="1">
        <v>1</v>
      </c>
      <c r="Y393" s="29" t="s">
        <v>213</v>
      </c>
      <c r="AA393" s="1" t="s">
        <v>83</v>
      </c>
      <c r="AC393" s="1" t="s">
        <v>1297</v>
      </c>
      <c r="AE393" s="32">
        <v>3</v>
      </c>
      <c r="AF393" s="1" t="s">
        <v>1868</v>
      </c>
      <c r="AG393" s="29" t="s">
        <v>61</v>
      </c>
      <c r="AL393" s="1" t="s">
        <v>33</v>
      </c>
      <c r="AM393" s="1" t="s">
        <v>34</v>
      </c>
      <c r="AR393" s="1" t="s">
        <v>75</v>
      </c>
      <c r="AT393" s="1">
        <v>5</v>
      </c>
      <c r="AV393" s="1">
        <v>5</v>
      </c>
      <c r="AX393" s="40">
        <v>10</v>
      </c>
      <c r="AY393" s="1" t="s">
        <v>1869</v>
      </c>
      <c r="AZ393" s="1" t="s">
        <v>77</v>
      </c>
      <c r="BB393" s="1">
        <v>7</v>
      </c>
      <c r="BC393" s="1" t="s">
        <v>1870</v>
      </c>
      <c r="BF393" s="1">
        <v>1</v>
      </c>
    </row>
    <row r="394" spans="1:58" ht="13" x14ac:dyDescent="0.15">
      <c r="A394" s="1">
        <v>389</v>
      </c>
      <c r="B394" s="1">
        <v>389</v>
      </c>
      <c r="C394" s="1">
        <v>389</v>
      </c>
      <c r="E394" s="1" t="s">
        <v>3</v>
      </c>
      <c r="J394" s="2">
        <v>34100</v>
      </c>
      <c r="K394" s="34">
        <f t="shared" si="20"/>
        <v>43157</v>
      </c>
      <c r="L394" s="18">
        <f t="shared" si="18"/>
        <v>24</v>
      </c>
      <c r="M394" s="1">
        <v>7</v>
      </c>
      <c r="N394" s="1">
        <v>120</v>
      </c>
      <c r="O394" s="1">
        <v>8</v>
      </c>
      <c r="P394" s="40">
        <v>3</v>
      </c>
      <c r="Q394" s="1" t="s">
        <v>225</v>
      </c>
      <c r="R394" s="21" t="str">
        <f t="shared" si="19"/>
        <v>Russia</v>
      </c>
      <c r="S394" s="24">
        <v>0</v>
      </c>
      <c r="T394" s="1" t="s">
        <v>136</v>
      </c>
      <c r="V394" s="1" t="s">
        <v>101</v>
      </c>
      <c r="X394" s="1">
        <v>1</v>
      </c>
      <c r="Y394" s="29" t="s">
        <v>213</v>
      </c>
      <c r="AA394" s="1" t="s">
        <v>83</v>
      </c>
      <c r="AC394" s="1" t="s">
        <v>94</v>
      </c>
      <c r="AE394" s="32">
        <v>2</v>
      </c>
      <c r="AF394" s="1" t="s">
        <v>1871</v>
      </c>
      <c r="AG394" s="29" t="s">
        <v>362</v>
      </c>
      <c r="AK394" s="1" t="s">
        <v>32</v>
      </c>
      <c r="AR394" s="1" t="s">
        <v>75</v>
      </c>
      <c r="AT394" s="1">
        <v>6</v>
      </c>
      <c r="AV394" s="1">
        <v>5</v>
      </c>
      <c r="AX394" s="40">
        <v>3</v>
      </c>
      <c r="AY394" s="1" t="s">
        <v>1872</v>
      </c>
      <c r="BA394" s="1" t="s">
        <v>1873</v>
      </c>
      <c r="BB394" s="1">
        <v>9</v>
      </c>
      <c r="BC394" s="1" t="s">
        <v>1874</v>
      </c>
      <c r="BD394" s="1" t="s">
        <v>1875</v>
      </c>
      <c r="BE394" s="1" t="s">
        <v>1876</v>
      </c>
      <c r="BF394" s="1">
        <v>1</v>
      </c>
    </row>
    <row r="395" spans="1:58" ht="13" x14ac:dyDescent="0.15">
      <c r="A395" s="1">
        <v>390</v>
      </c>
      <c r="B395" s="1">
        <v>390</v>
      </c>
      <c r="C395" s="1">
        <v>390</v>
      </c>
      <c r="D395" s="1" t="s">
        <v>2</v>
      </c>
      <c r="E395" s="1" t="s">
        <v>3</v>
      </c>
      <c r="H395" s="1" t="s">
        <v>6</v>
      </c>
      <c r="J395" s="2">
        <v>28381</v>
      </c>
      <c r="K395" s="34">
        <f t="shared" si="20"/>
        <v>43157</v>
      </c>
      <c r="L395" s="18">
        <f t="shared" si="18"/>
        <v>40</v>
      </c>
      <c r="M395" s="1">
        <v>7</v>
      </c>
      <c r="N395" s="1">
        <v>50</v>
      </c>
      <c r="O395" s="1">
        <v>10</v>
      </c>
      <c r="P395" s="40">
        <v>6</v>
      </c>
      <c r="Q395" s="1" t="s">
        <v>135</v>
      </c>
      <c r="R395" s="21" t="str">
        <f t="shared" si="19"/>
        <v>Europe</v>
      </c>
      <c r="S395" s="24">
        <v>1</v>
      </c>
      <c r="X395" s="1">
        <v>1</v>
      </c>
      <c r="Y395" s="29" t="s">
        <v>213</v>
      </c>
      <c r="AA395" s="1" t="s">
        <v>382</v>
      </c>
      <c r="AC395" s="1" t="s">
        <v>220</v>
      </c>
      <c r="AE395" s="32">
        <v>11</v>
      </c>
      <c r="AF395" s="1" t="s">
        <v>1877</v>
      </c>
      <c r="AG395" s="29" t="s">
        <v>74</v>
      </c>
      <c r="AL395" s="1" t="s">
        <v>33</v>
      </c>
      <c r="AR395" s="1" t="s">
        <v>75</v>
      </c>
      <c r="AT395" s="1">
        <v>4</v>
      </c>
      <c r="AV395" s="1">
        <v>1</v>
      </c>
      <c r="AX395" s="40">
        <v>40</v>
      </c>
      <c r="AY395" s="1" t="s">
        <v>1878</v>
      </c>
      <c r="AZ395" s="1" t="s">
        <v>77</v>
      </c>
      <c r="BB395" s="1">
        <v>7</v>
      </c>
      <c r="BC395" s="1" t="s">
        <v>1879</v>
      </c>
      <c r="BF395" s="1">
        <v>0</v>
      </c>
    </row>
    <row r="396" spans="1:58" ht="13" x14ac:dyDescent="0.15">
      <c r="A396" s="1">
        <v>391</v>
      </c>
      <c r="B396" s="1">
        <v>391</v>
      </c>
      <c r="C396" s="1">
        <v>391</v>
      </c>
      <c r="G396" s="1" t="s">
        <v>5</v>
      </c>
      <c r="J396" s="2">
        <v>29632</v>
      </c>
      <c r="K396" s="34">
        <f t="shared" si="20"/>
        <v>43157</v>
      </c>
      <c r="L396" s="18">
        <f t="shared" si="18"/>
        <v>37</v>
      </c>
      <c r="M396" s="1">
        <v>8</v>
      </c>
      <c r="N396" s="1">
        <v>60</v>
      </c>
      <c r="O396" s="1">
        <v>10</v>
      </c>
      <c r="P396" s="40">
        <v>5</v>
      </c>
      <c r="Q396" s="1" t="s">
        <v>80</v>
      </c>
      <c r="R396" s="21" t="str">
        <f t="shared" si="19"/>
        <v>Canada</v>
      </c>
      <c r="S396" s="24">
        <v>0</v>
      </c>
      <c r="T396" s="1" t="s">
        <v>70</v>
      </c>
      <c r="V396" s="1" t="s">
        <v>106</v>
      </c>
      <c r="X396" s="1">
        <v>1</v>
      </c>
      <c r="Y396" s="29" t="s">
        <v>213</v>
      </c>
      <c r="AA396" s="1" t="s">
        <v>113</v>
      </c>
      <c r="AC396" s="1" t="s">
        <v>297</v>
      </c>
      <c r="AE396" s="32">
        <v>1</v>
      </c>
      <c r="AF396" s="1" t="s">
        <v>1880</v>
      </c>
      <c r="AG396" s="29" t="s">
        <v>1116</v>
      </c>
      <c r="AM396" s="1" t="s">
        <v>34</v>
      </c>
      <c r="AR396" s="1" t="s">
        <v>75</v>
      </c>
      <c r="AT396" s="1">
        <v>5</v>
      </c>
      <c r="AV396" s="1">
        <v>3</v>
      </c>
      <c r="AX396" s="40">
        <v>14</v>
      </c>
      <c r="AY396" s="1" t="s">
        <v>1881</v>
      </c>
      <c r="AZ396" s="1" t="s">
        <v>77</v>
      </c>
      <c r="BB396" s="1">
        <v>7</v>
      </c>
      <c r="BC396" s="1" t="s">
        <v>1882</v>
      </c>
      <c r="BD396" s="1" t="s">
        <v>1883</v>
      </c>
      <c r="BE396" s="1" t="s">
        <v>1884</v>
      </c>
      <c r="BF396" s="1">
        <v>1</v>
      </c>
    </row>
    <row r="397" spans="1:58" ht="13" x14ac:dyDescent="0.15">
      <c r="A397" s="1">
        <v>392</v>
      </c>
      <c r="B397" s="1">
        <v>392</v>
      </c>
      <c r="C397" s="1">
        <v>392</v>
      </c>
      <c r="H397" s="1" t="s">
        <v>6</v>
      </c>
      <c r="J397" s="2">
        <v>27272</v>
      </c>
      <c r="K397" s="34">
        <f t="shared" si="20"/>
        <v>43157</v>
      </c>
      <c r="L397" s="18">
        <f t="shared" si="18"/>
        <v>43</v>
      </c>
      <c r="M397" s="1">
        <v>7</v>
      </c>
      <c r="N397" s="1">
        <v>30</v>
      </c>
      <c r="O397" s="1">
        <v>10</v>
      </c>
      <c r="P397" s="40">
        <v>4</v>
      </c>
      <c r="Q397" s="1" t="s">
        <v>105</v>
      </c>
      <c r="R397" s="21" t="str">
        <f t="shared" si="19"/>
        <v>Europe</v>
      </c>
      <c r="S397" s="24">
        <v>1</v>
      </c>
      <c r="X397" s="1">
        <v>1</v>
      </c>
      <c r="Y397" s="29" t="s">
        <v>148</v>
      </c>
      <c r="AA397" s="1" t="s">
        <v>58</v>
      </c>
      <c r="AC397" s="1" t="s">
        <v>355</v>
      </c>
      <c r="AE397" s="32">
        <v>10</v>
      </c>
      <c r="AF397" s="1" t="s">
        <v>1885</v>
      </c>
      <c r="AG397" s="29" t="s">
        <v>61</v>
      </c>
      <c r="AH397" s="1" t="s">
        <v>29</v>
      </c>
      <c r="AQ397" s="1" t="s">
        <v>1429</v>
      </c>
      <c r="AR397" s="1" t="s">
        <v>163</v>
      </c>
      <c r="AU397" s="1">
        <v>10</v>
      </c>
      <c r="AV397" s="1">
        <v>6</v>
      </c>
      <c r="AX397" s="40">
        <v>40</v>
      </c>
      <c r="AY397" s="1" t="s">
        <v>1886</v>
      </c>
      <c r="AZ397" s="1" t="s">
        <v>66</v>
      </c>
      <c r="BB397" s="1">
        <v>10</v>
      </c>
      <c r="BC397" s="1" t="s">
        <v>1887</v>
      </c>
      <c r="BD397" s="1" t="s">
        <v>1888</v>
      </c>
      <c r="BE397" s="1" t="s">
        <v>1889</v>
      </c>
      <c r="BF397" s="1">
        <v>1</v>
      </c>
    </row>
    <row r="398" spans="1:58" ht="13" x14ac:dyDescent="0.15">
      <c r="A398" s="1">
        <v>393</v>
      </c>
      <c r="B398" s="1">
        <v>393</v>
      </c>
      <c r="C398" s="1">
        <v>393</v>
      </c>
      <c r="F398" s="1" t="s">
        <v>4</v>
      </c>
      <c r="H398" s="1" t="s">
        <v>6</v>
      </c>
      <c r="J398" s="2">
        <v>31097</v>
      </c>
      <c r="K398" s="34">
        <f t="shared" si="20"/>
        <v>43157</v>
      </c>
      <c r="L398" s="18">
        <f t="shared" si="18"/>
        <v>33</v>
      </c>
      <c r="M398" s="1">
        <v>8</v>
      </c>
      <c r="N398" s="1">
        <v>40</v>
      </c>
      <c r="O398" s="1">
        <v>12</v>
      </c>
      <c r="P398" s="40">
        <v>75</v>
      </c>
      <c r="Q398" s="1" t="s">
        <v>303</v>
      </c>
      <c r="R398" s="21" t="str">
        <f t="shared" si="19"/>
        <v>Europe</v>
      </c>
      <c r="S398" s="24">
        <v>1</v>
      </c>
      <c r="X398" s="1">
        <v>1</v>
      </c>
      <c r="Y398" s="29" t="s">
        <v>156</v>
      </c>
      <c r="AA398" s="1" t="s">
        <v>83</v>
      </c>
      <c r="AC398" s="1" t="s">
        <v>157</v>
      </c>
      <c r="AE398" s="32">
        <v>2</v>
      </c>
      <c r="AF398" s="1" t="s">
        <v>1890</v>
      </c>
      <c r="AG398" s="29" t="s">
        <v>86</v>
      </c>
      <c r="AK398" s="1" t="s">
        <v>32</v>
      </c>
      <c r="AS398" s="1" t="s">
        <v>1891</v>
      </c>
      <c r="AT398" s="1">
        <v>4</v>
      </c>
      <c r="AW398" s="1">
        <v>12</v>
      </c>
      <c r="AX398" s="40">
        <v>12</v>
      </c>
      <c r="AY398" s="1" t="s">
        <v>1892</v>
      </c>
      <c r="BA398" s="1" t="s">
        <v>1893</v>
      </c>
      <c r="BB398" s="1">
        <v>7</v>
      </c>
      <c r="BC398" s="1" t="s">
        <v>1894</v>
      </c>
      <c r="BD398" s="1" t="s">
        <v>1895</v>
      </c>
      <c r="BF398" s="1">
        <v>1</v>
      </c>
    </row>
    <row r="399" spans="1:58" ht="13" x14ac:dyDescent="0.15">
      <c r="A399" s="1">
        <v>394</v>
      </c>
      <c r="B399" s="1">
        <v>394</v>
      </c>
      <c r="C399" s="1">
        <v>394</v>
      </c>
      <c r="H399" s="1" t="s">
        <v>6</v>
      </c>
      <c r="J399" s="2">
        <v>27924</v>
      </c>
      <c r="K399" s="34">
        <f t="shared" si="20"/>
        <v>43157</v>
      </c>
      <c r="L399" s="18">
        <f t="shared" si="18"/>
        <v>41</v>
      </c>
      <c r="M399" s="1">
        <v>8</v>
      </c>
      <c r="N399" s="1">
        <v>0</v>
      </c>
      <c r="O399" s="1">
        <v>2</v>
      </c>
      <c r="P399" s="40">
        <v>0</v>
      </c>
      <c r="Q399" s="1" t="s">
        <v>225</v>
      </c>
      <c r="R399" s="21" t="str">
        <f t="shared" si="19"/>
        <v>Russia</v>
      </c>
      <c r="S399" s="24">
        <v>1</v>
      </c>
      <c r="X399" s="1">
        <v>1</v>
      </c>
      <c r="Y399" s="29" t="s">
        <v>411</v>
      </c>
      <c r="AA399" s="1" t="s">
        <v>83</v>
      </c>
      <c r="AC399" s="1" t="s">
        <v>94</v>
      </c>
      <c r="AE399" s="32">
        <v>20</v>
      </c>
      <c r="AF399" s="1" t="s">
        <v>1896</v>
      </c>
      <c r="AG399" s="29" t="s">
        <v>86</v>
      </c>
      <c r="AK399" s="1" t="s">
        <v>32</v>
      </c>
      <c r="AR399" s="1" t="s">
        <v>75</v>
      </c>
      <c r="AT399" s="1">
        <v>2</v>
      </c>
      <c r="AV399" s="1">
        <v>2</v>
      </c>
      <c r="AX399" s="40">
        <v>80</v>
      </c>
      <c r="AY399" s="1" t="s">
        <v>1897</v>
      </c>
      <c r="BA399" s="1" t="s">
        <v>1898</v>
      </c>
      <c r="BB399" s="1">
        <v>10</v>
      </c>
      <c r="BC399" s="1" t="s">
        <v>1572</v>
      </c>
      <c r="BD399" s="1" t="s">
        <v>1374</v>
      </c>
      <c r="BE399" s="1" t="s">
        <v>1899</v>
      </c>
      <c r="BF399" s="1">
        <v>1</v>
      </c>
    </row>
    <row r="400" spans="1:58" ht="13" x14ac:dyDescent="0.15">
      <c r="A400" s="1">
        <v>395</v>
      </c>
      <c r="B400" s="1">
        <v>395</v>
      </c>
      <c r="C400" s="1">
        <v>395</v>
      </c>
      <c r="D400" s="1" t="s">
        <v>2</v>
      </c>
      <c r="E400" s="1" t="s">
        <v>3</v>
      </c>
      <c r="G400" s="1" t="s">
        <v>5</v>
      </c>
      <c r="H400" s="1" t="s">
        <v>6</v>
      </c>
      <c r="J400" s="2">
        <v>28110</v>
      </c>
      <c r="K400" s="34">
        <f t="shared" si="20"/>
        <v>43157</v>
      </c>
      <c r="L400" s="18">
        <f t="shared" si="18"/>
        <v>41</v>
      </c>
      <c r="M400" s="1">
        <v>7</v>
      </c>
      <c r="N400" s="1">
        <v>3</v>
      </c>
      <c r="O400" s="1">
        <v>15</v>
      </c>
      <c r="P400" s="40">
        <v>7</v>
      </c>
      <c r="Q400" s="1" t="s">
        <v>80</v>
      </c>
      <c r="R400" s="21" t="str">
        <f t="shared" si="19"/>
        <v>Canada</v>
      </c>
      <c r="S400" s="24">
        <v>0</v>
      </c>
      <c r="T400" s="1" t="s">
        <v>100</v>
      </c>
      <c r="W400" s="1" t="s">
        <v>1900</v>
      </c>
      <c r="X400" s="1">
        <v>1</v>
      </c>
      <c r="Y400" s="29" t="s">
        <v>411</v>
      </c>
      <c r="AA400" s="1" t="s">
        <v>58</v>
      </c>
      <c r="AC400" s="1" t="s">
        <v>355</v>
      </c>
      <c r="AE400" s="32">
        <v>20</v>
      </c>
      <c r="AF400" s="1" t="s">
        <v>1901</v>
      </c>
      <c r="AG400" s="29" t="s">
        <v>61</v>
      </c>
      <c r="AM400" s="1" t="s">
        <v>34</v>
      </c>
      <c r="AR400" s="1" t="s">
        <v>62</v>
      </c>
      <c r="AT400" s="1">
        <v>5</v>
      </c>
      <c r="AW400" s="1">
        <v>7</v>
      </c>
      <c r="AX400" s="40">
        <v>16</v>
      </c>
      <c r="AY400" s="1" t="s">
        <v>1902</v>
      </c>
      <c r="AZ400" s="1" t="s">
        <v>77</v>
      </c>
      <c r="BB400" s="1">
        <v>10</v>
      </c>
      <c r="BC400" s="1" t="s">
        <v>1903</v>
      </c>
      <c r="BD400" s="1" t="s">
        <v>1904</v>
      </c>
      <c r="BE400" s="1" t="s">
        <v>1905</v>
      </c>
    </row>
    <row r="401" spans="1:58" ht="13" x14ac:dyDescent="0.15">
      <c r="A401" s="1">
        <v>396</v>
      </c>
      <c r="B401" s="1">
        <v>396</v>
      </c>
      <c r="C401" s="1">
        <v>396</v>
      </c>
      <c r="D401" s="1" t="s">
        <v>2</v>
      </c>
      <c r="G401" s="1" t="s">
        <v>5</v>
      </c>
      <c r="H401" s="1" t="s">
        <v>6</v>
      </c>
      <c r="J401" s="2">
        <v>28531</v>
      </c>
      <c r="K401" s="34">
        <f t="shared" si="20"/>
        <v>43157</v>
      </c>
      <c r="L401" s="18">
        <f t="shared" si="18"/>
        <v>40</v>
      </c>
      <c r="M401" s="1">
        <v>7</v>
      </c>
      <c r="N401" s="1">
        <v>0</v>
      </c>
      <c r="O401" s="1">
        <v>8</v>
      </c>
      <c r="P401" s="40">
        <v>10</v>
      </c>
      <c r="Q401" s="1" t="s">
        <v>54</v>
      </c>
      <c r="R401" s="21" t="str">
        <f t="shared" si="19"/>
        <v>Asia</v>
      </c>
      <c r="S401" s="24">
        <v>1</v>
      </c>
      <c r="X401" s="1">
        <v>1</v>
      </c>
      <c r="Y401" s="29" t="s">
        <v>137</v>
      </c>
      <c r="AA401" s="1" t="s">
        <v>93</v>
      </c>
      <c r="AC401" s="1" t="s">
        <v>310</v>
      </c>
      <c r="AE401" s="32">
        <v>15</v>
      </c>
      <c r="AF401" s="1" t="s">
        <v>1906</v>
      </c>
      <c r="AG401" s="29" t="s">
        <v>86</v>
      </c>
      <c r="AM401" s="1" t="s">
        <v>34</v>
      </c>
      <c r="AR401" s="1" t="s">
        <v>75</v>
      </c>
      <c r="AT401" s="1">
        <v>6</v>
      </c>
      <c r="AV401" s="1">
        <v>6</v>
      </c>
      <c r="AX401" s="40">
        <v>8</v>
      </c>
      <c r="AY401" s="1" t="s">
        <v>1907</v>
      </c>
      <c r="AZ401" s="1" t="s">
        <v>77</v>
      </c>
      <c r="BB401" s="1">
        <v>10</v>
      </c>
      <c r="BC401" s="1" t="s">
        <v>1908</v>
      </c>
      <c r="BF401" s="1">
        <v>1</v>
      </c>
    </row>
    <row r="402" spans="1:58" ht="13" x14ac:dyDescent="0.15">
      <c r="A402" s="1">
        <v>397</v>
      </c>
      <c r="B402" s="1">
        <v>397</v>
      </c>
      <c r="C402" s="1">
        <v>397</v>
      </c>
      <c r="E402" s="1" t="s">
        <v>3</v>
      </c>
      <c r="J402" s="2">
        <v>31647</v>
      </c>
      <c r="K402" s="34">
        <f t="shared" si="20"/>
        <v>43157</v>
      </c>
      <c r="L402" s="18">
        <f t="shared" si="18"/>
        <v>31</v>
      </c>
      <c r="M402" s="1">
        <v>8</v>
      </c>
      <c r="N402" s="1">
        <v>20</v>
      </c>
      <c r="O402" s="1">
        <v>6</v>
      </c>
      <c r="P402" s="40">
        <v>0</v>
      </c>
      <c r="Q402" s="1" t="s">
        <v>54</v>
      </c>
      <c r="R402" s="21" t="str">
        <f t="shared" si="19"/>
        <v>Asia</v>
      </c>
      <c r="S402" s="24">
        <v>0</v>
      </c>
      <c r="T402" s="1" t="s">
        <v>81</v>
      </c>
      <c r="V402" s="1" t="s">
        <v>106</v>
      </c>
      <c r="X402" s="1">
        <v>1</v>
      </c>
      <c r="Y402" s="29" t="s">
        <v>213</v>
      </c>
      <c r="AA402" s="1" t="s">
        <v>83</v>
      </c>
      <c r="AC402" s="1" t="s">
        <v>94</v>
      </c>
      <c r="AE402" s="32">
        <v>8</v>
      </c>
      <c r="AF402" s="1" t="s">
        <v>190</v>
      </c>
      <c r="AG402" s="29" t="s">
        <v>61</v>
      </c>
      <c r="AL402" s="1" t="s">
        <v>33</v>
      </c>
      <c r="AR402" s="1" t="s">
        <v>62</v>
      </c>
      <c r="AT402" s="1">
        <v>2</v>
      </c>
      <c r="AV402" s="1">
        <v>2</v>
      </c>
      <c r="AX402" s="40">
        <v>3</v>
      </c>
      <c r="AY402" s="1" t="s">
        <v>1909</v>
      </c>
      <c r="AZ402" s="1" t="s">
        <v>190</v>
      </c>
      <c r="BB402" s="1">
        <v>6</v>
      </c>
      <c r="BC402" s="1" t="s">
        <v>1910</v>
      </c>
      <c r="BF402" s="1">
        <v>1</v>
      </c>
    </row>
    <row r="403" spans="1:58" ht="13" x14ac:dyDescent="0.15">
      <c r="A403" s="1">
        <v>398</v>
      </c>
      <c r="B403" s="1">
        <v>398</v>
      </c>
      <c r="C403" s="1">
        <v>398</v>
      </c>
      <c r="D403" s="1" t="s">
        <v>2</v>
      </c>
      <c r="H403" s="1" t="s">
        <v>6</v>
      </c>
      <c r="J403" s="2">
        <v>22802</v>
      </c>
      <c r="K403" s="34">
        <f t="shared" si="20"/>
        <v>43157</v>
      </c>
      <c r="L403" s="18">
        <f t="shared" si="18"/>
        <v>55</v>
      </c>
      <c r="M403" s="1">
        <v>7</v>
      </c>
      <c r="N403" s="1">
        <v>90</v>
      </c>
      <c r="O403" s="1">
        <v>13</v>
      </c>
      <c r="P403" s="40">
        <v>20</v>
      </c>
      <c r="Q403" s="1" t="s">
        <v>225</v>
      </c>
      <c r="R403" s="21" t="str">
        <f t="shared" si="19"/>
        <v>Russia</v>
      </c>
      <c r="S403" s="24">
        <v>1</v>
      </c>
      <c r="T403" s="1" t="s">
        <v>70</v>
      </c>
      <c r="V403" s="1" t="s">
        <v>101</v>
      </c>
      <c r="X403" s="1">
        <v>1</v>
      </c>
      <c r="Y403" s="29" t="s">
        <v>213</v>
      </c>
      <c r="AA403" s="1" t="s">
        <v>58</v>
      </c>
      <c r="AC403" s="1" t="s">
        <v>94</v>
      </c>
      <c r="AE403" s="32">
        <v>20</v>
      </c>
      <c r="AF403" s="1" t="s">
        <v>1911</v>
      </c>
      <c r="AG403" s="29" t="s">
        <v>86</v>
      </c>
      <c r="AL403" s="1" t="s">
        <v>33</v>
      </c>
      <c r="AM403" s="1" t="s">
        <v>34</v>
      </c>
      <c r="AQ403" s="1" t="s">
        <v>1070</v>
      </c>
      <c r="AR403" s="1" t="s">
        <v>87</v>
      </c>
      <c r="AT403" s="1">
        <v>6</v>
      </c>
      <c r="AV403" s="1">
        <v>3</v>
      </c>
      <c r="AX403" s="40">
        <v>12</v>
      </c>
      <c r="AY403" s="1" t="s">
        <v>1912</v>
      </c>
      <c r="AZ403" s="1" t="s">
        <v>77</v>
      </c>
      <c r="BB403" s="1">
        <v>10</v>
      </c>
      <c r="BC403" s="1" t="s">
        <v>1913</v>
      </c>
      <c r="BD403" s="1" t="s">
        <v>1914</v>
      </c>
      <c r="BE403" s="1" t="s">
        <v>1915</v>
      </c>
    </row>
    <row r="404" spans="1:58" ht="13" x14ac:dyDescent="0.15">
      <c r="A404" s="1">
        <v>399</v>
      </c>
      <c r="B404" s="1">
        <v>399</v>
      </c>
      <c r="C404" s="1">
        <v>399</v>
      </c>
      <c r="E404" s="1" t="s">
        <v>3</v>
      </c>
      <c r="F404" s="1" t="s">
        <v>4</v>
      </c>
      <c r="G404" s="1" t="s">
        <v>5</v>
      </c>
      <c r="J404" s="2">
        <v>34906</v>
      </c>
      <c r="K404" s="34">
        <f t="shared" si="20"/>
        <v>43157</v>
      </c>
      <c r="L404" s="18">
        <f t="shared" si="18"/>
        <v>22</v>
      </c>
      <c r="M404" s="1">
        <v>5</v>
      </c>
      <c r="N404" s="1">
        <v>0</v>
      </c>
      <c r="O404" s="1">
        <v>8</v>
      </c>
      <c r="P404" s="40">
        <v>10</v>
      </c>
      <c r="Q404" s="1" t="s">
        <v>105</v>
      </c>
      <c r="R404" s="21" t="str">
        <f t="shared" si="19"/>
        <v>Europe</v>
      </c>
      <c r="S404" s="24">
        <v>1</v>
      </c>
      <c r="X404" s="1">
        <v>0</v>
      </c>
      <c r="AG404" s="29" t="s">
        <v>162</v>
      </c>
      <c r="AJ404" s="1" t="s">
        <v>31</v>
      </c>
      <c r="AP404" s="1" t="s">
        <v>37</v>
      </c>
      <c r="AZ404" s="1" t="s">
        <v>66</v>
      </c>
      <c r="BB404" s="1">
        <v>8</v>
      </c>
      <c r="BC404" s="1" t="s">
        <v>1916</v>
      </c>
      <c r="BD404" s="1" t="s">
        <v>1917</v>
      </c>
      <c r="BE404" s="1" t="s">
        <v>1918</v>
      </c>
      <c r="BF404" s="1">
        <v>1</v>
      </c>
    </row>
    <row r="405" spans="1:58" ht="13" x14ac:dyDescent="0.15">
      <c r="A405" s="1">
        <v>400</v>
      </c>
      <c r="B405" s="1">
        <v>400</v>
      </c>
      <c r="C405" s="1">
        <v>400</v>
      </c>
      <c r="D405" s="1" t="s">
        <v>2</v>
      </c>
      <c r="E405" s="1" t="s">
        <v>3</v>
      </c>
      <c r="H405" s="1" t="s">
        <v>6</v>
      </c>
      <c r="J405" s="2">
        <v>42940</v>
      </c>
      <c r="K405" s="34">
        <f t="shared" si="20"/>
        <v>43157</v>
      </c>
      <c r="L405" s="18">
        <f t="shared" si="18"/>
        <v>0</v>
      </c>
      <c r="M405" s="1">
        <v>7</v>
      </c>
      <c r="N405" s="1">
        <v>30</v>
      </c>
      <c r="O405" s="1">
        <v>12</v>
      </c>
      <c r="P405" s="40">
        <v>25</v>
      </c>
      <c r="Q405" s="1" t="s">
        <v>303</v>
      </c>
      <c r="R405" s="21" t="str">
        <f t="shared" si="19"/>
        <v>Europe</v>
      </c>
      <c r="S405" s="24">
        <v>0</v>
      </c>
      <c r="T405" s="1" t="s">
        <v>388</v>
      </c>
      <c r="V405" s="1" t="s">
        <v>106</v>
      </c>
      <c r="X405" s="1">
        <v>1</v>
      </c>
      <c r="Y405" s="29" t="s">
        <v>464</v>
      </c>
      <c r="AA405" s="1" t="s">
        <v>58</v>
      </c>
      <c r="AC405" s="1" t="s">
        <v>305</v>
      </c>
      <c r="AE405" s="32">
        <v>6</v>
      </c>
      <c r="AF405" s="1" t="s">
        <v>1919</v>
      </c>
      <c r="AG405" s="29" t="s">
        <v>86</v>
      </c>
      <c r="AJ405" s="1" t="s">
        <v>31</v>
      </c>
      <c r="AR405" s="1" t="s">
        <v>87</v>
      </c>
      <c r="AT405" s="1">
        <v>4</v>
      </c>
      <c r="AV405" s="1">
        <v>4</v>
      </c>
      <c r="AX405" s="40">
        <v>25</v>
      </c>
      <c r="AY405" s="1" t="s">
        <v>1920</v>
      </c>
      <c r="BA405" s="1" t="s">
        <v>1141</v>
      </c>
      <c r="BB405" s="1">
        <v>7</v>
      </c>
      <c r="BC405" s="1" t="s">
        <v>1921</v>
      </c>
      <c r="BE405" s="1" t="s">
        <v>1922</v>
      </c>
      <c r="BF405" s="1">
        <v>0</v>
      </c>
    </row>
    <row r="406" spans="1:58" ht="13" x14ac:dyDescent="0.15">
      <c r="A406" s="1">
        <v>401</v>
      </c>
      <c r="B406" s="1">
        <v>401</v>
      </c>
      <c r="C406" s="1">
        <v>401</v>
      </c>
      <c r="D406" s="1" t="s">
        <v>2</v>
      </c>
      <c r="E406" s="1" t="s">
        <v>3</v>
      </c>
      <c r="H406" s="1" t="s">
        <v>6</v>
      </c>
      <c r="J406" s="2">
        <v>27108</v>
      </c>
      <c r="K406" s="34">
        <f t="shared" si="20"/>
        <v>43157</v>
      </c>
      <c r="L406" s="18">
        <f t="shared" si="18"/>
        <v>43</v>
      </c>
      <c r="M406" s="1">
        <v>7</v>
      </c>
      <c r="N406" s="1">
        <v>100</v>
      </c>
      <c r="O406" s="1">
        <v>11</v>
      </c>
      <c r="P406" s="40">
        <v>6</v>
      </c>
      <c r="Q406" s="1" t="s">
        <v>54</v>
      </c>
      <c r="R406" s="21" t="str">
        <f t="shared" si="19"/>
        <v>Asia</v>
      </c>
      <c r="S406" s="24">
        <v>0</v>
      </c>
      <c r="T406" s="1" t="s">
        <v>124</v>
      </c>
      <c r="V406" s="1" t="s">
        <v>106</v>
      </c>
      <c r="X406" s="1">
        <v>1</v>
      </c>
      <c r="Y406" s="29" t="s">
        <v>7</v>
      </c>
      <c r="AB406" s="1" t="s">
        <v>1923</v>
      </c>
      <c r="AC406" s="1" t="s">
        <v>418</v>
      </c>
      <c r="AE406" s="32">
        <v>3</v>
      </c>
      <c r="AF406" s="1" t="s">
        <v>1924</v>
      </c>
      <c r="AG406" s="29" t="s">
        <v>61</v>
      </c>
      <c r="AK406" s="1" t="s">
        <v>32</v>
      </c>
      <c r="AR406" s="1" t="s">
        <v>75</v>
      </c>
      <c r="AT406" s="1">
        <v>5</v>
      </c>
      <c r="AV406" s="1">
        <v>5</v>
      </c>
      <c r="AX406" s="40">
        <v>130</v>
      </c>
      <c r="AY406" s="1" t="s">
        <v>1925</v>
      </c>
      <c r="AZ406" s="1" t="s">
        <v>77</v>
      </c>
      <c r="BB406" s="1">
        <v>7</v>
      </c>
      <c r="BC406" s="1" t="s">
        <v>1926</v>
      </c>
      <c r="BD406" s="1" t="s">
        <v>1927</v>
      </c>
      <c r="BF406" s="1">
        <v>1</v>
      </c>
    </row>
    <row r="407" spans="1:58" ht="13" x14ac:dyDescent="0.15">
      <c r="A407" s="1">
        <v>402</v>
      </c>
      <c r="B407" s="1">
        <v>402</v>
      </c>
      <c r="C407" s="1">
        <v>402</v>
      </c>
      <c r="E407" s="1" t="s">
        <v>3</v>
      </c>
      <c r="J407" s="2">
        <v>32681</v>
      </c>
      <c r="K407" s="34">
        <f t="shared" si="20"/>
        <v>43157</v>
      </c>
      <c r="L407" s="18">
        <f t="shared" si="18"/>
        <v>28</v>
      </c>
      <c r="M407" s="1">
        <v>7</v>
      </c>
      <c r="N407" s="1">
        <v>10</v>
      </c>
      <c r="O407" s="1">
        <v>10</v>
      </c>
      <c r="P407" s="40">
        <v>15</v>
      </c>
      <c r="Q407" s="1" t="s">
        <v>123</v>
      </c>
      <c r="R407" s="21" t="str">
        <f t="shared" si="19"/>
        <v>North &amp; South America</v>
      </c>
      <c r="S407" s="24">
        <v>1</v>
      </c>
      <c r="X407" s="1">
        <v>1</v>
      </c>
      <c r="Y407" s="29" t="s">
        <v>213</v>
      </c>
      <c r="AA407" s="1" t="s">
        <v>113</v>
      </c>
      <c r="AC407" s="1" t="s">
        <v>94</v>
      </c>
      <c r="AE407" s="32">
        <v>6</v>
      </c>
      <c r="AF407" s="1" t="s">
        <v>1928</v>
      </c>
      <c r="AG407" s="29" t="s">
        <v>86</v>
      </c>
      <c r="AK407" s="1" t="s">
        <v>32</v>
      </c>
      <c r="AR407" s="1" t="s">
        <v>62</v>
      </c>
      <c r="AT407" s="1">
        <v>4</v>
      </c>
      <c r="AV407" s="1">
        <v>4</v>
      </c>
      <c r="AX407" s="40">
        <v>10</v>
      </c>
      <c r="AY407" s="1" t="s">
        <v>1929</v>
      </c>
      <c r="AZ407" s="1" t="s">
        <v>77</v>
      </c>
      <c r="BB407" s="1">
        <v>10</v>
      </c>
      <c r="BC407" s="1" t="s">
        <v>1930</v>
      </c>
      <c r="BD407" s="1" t="s">
        <v>1931</v>
      </c>
      <c r="BF407" s="1">
        <v>1</v>
      </c>
    </row>
    <row r="408" spans="1:58" ht="13" x14ac:dyDescent="0.15">
      <c r="A408" s="1">
        <v>403</v>
      </c>
      <c r="B408" s="1">
        <v>403</v>
      </c>
      <c r="C408" s="1">
        <v>403</v>
      </c>
      <c r="D408" s="1" t="s">
        <v>2</v>
      </c>
      <c r="E408" s="1" t="s">
        <v>3</v>
      </c>
      <c r="H408" s="1" t="s">
        <v>6</v>
      </c>
      <c r="J408" s="2">
        <v>31806</v>
      </c>
      <c r="K408" s="34">
        <f t="shared" si="20"/>
        <v>43157</v>
      </c>
      <c r="L408" s="18">
        <f t="shared" si="18"/>
        <v>31</v>
      </c>
      <c r="M408" s="1">
        <v>8</v>
      </c>
      <c r="N408" s="1">
        <v>45</v>
      </c>
      <c r="O408" s="1">
        <v>12</v>
      </c>
      <c r="P408" s="40">
        <v>2</v>
      </c>
      <c r="Q408" s="1" t="s">
        <v>335</v>
      </c>
      <c r="R408" s="21" t="str">
        <f t="shared" si="19"/>
        <v>Asia</v>
      </c>
      <c r="S408" s="24">
        <v>1</v>
      </c>
      <c r="X408" s="1">
        <v>1</v>
      </c>
      <c r="Y408" s="29" t="s">
        <v>148</v>
      </c>
      <c r="AA408" s="1" t="s">
        <v>58</v>
      </c>
      <c r="AC408" s="1" t="s">
        <v>157</v>
      </c>
      <c r="AE408" s="32">
        <v>2</v>
      </c>
      <c r="AF408" s="1" t="s">
        <v>1932</v>
      </c>
      <c r="AG408" s="29" t="s">
        <v>61</v>
      </c>
      <c r="AJ408" s="1" t="s">
        <v>31</v>
      </c>
      <c r="AR408" s="1" t="s">
        <v>75</v>
      </c>
      <c r="AT408" s="1">
        <v>6</v>
      </c>
      <c r="AV408" s="1">
        <v>4</v>
      </c>
      <c r="AX408" s="40">
        <v>35</v>
      </c>
      <c r="AY408" s="1" t="s">
        <v>1933</v>
      </c>
      <c r="AZ408" s="1" t="s">
        <v>77</v>
      </c>
      <c r="BB408" s="1">
        <v>9</v>
      </c>
      <c r="BC408" s="1" t="s">
        <v>78</v>
      </c>
      <c r="BD408" s="1" t="s">
        <v>1934</v>
      </c>
      <c r="BF408" s="1">
        <v>1</v>
      </c>
    </row>
    <row r="409" spans="1:58" ht="13" x14ac:dyDescent="0.15">
      <c r="A409" s="1">
        <v>404</v>
      </c>
      <c r="B409" s="1">
        <v>404</v>
      </c>
      <c r="C409" s="1">
        <v>404</v>
      </c>
      <c r="D409" s="1" t="s">
        <v>2</v>
      </c>
      <c r="F409" s="1" t="s">
        <v>4</v>
      </c>
      <c r="G409" s="1" t="s">
        <v>5</v>
      </c>
      <c r="H409" s="1" t="s">
        <v>6</v>
      </c>
      <c r="J409" s="2">
        <v>33365</v>
      </c>
      <c r="K409" s="34">
        <f t="shared" si="20"/>
        <v>43157</v>
      </c>
      <c r="L409" s="18">
        <f t="shared" si="18"/>
        <v>26</v>
      </c>
      <c r="M409" s="1">
        <v>7</v>
      </c>
      <c r="N409" s="1">
        <v>60</v>
      </c>
      <c r="O409" s="1">
        <v>8</v>
      </c>
      <c r="P409" s="40">
        <v>2</v>
      </c>
      <c r="Q409" s="1" t="s">
        <v>303</v>
      </c>
      <c r="R409" s="21" t="str">
        <f t="shared" si="19"/>
        <v>Europe</v>
      </c>
      <c r="S409" s="24">
        <v>0</v>
      </c>
      <c r="T409" s="1" t="s">
        <v>70</v>
      </c>
      <c r="V409" s="1" t="s">
        <v>56</v>
      </c>
      <c r="X409" s="1">
        <v>1</v>
      </c>
      <c r="Y409" s="29" t="s">
        <v>171</v>
      </c>
      <c r="AA409" s="1" t="s">
        <v>349</v>
      </c>
      <c r="AC409" s="1" t="s">
        <v>492</v>
      </c>
      <c r="AE409" s="32">
        <v>2</v>
      </c>
      <c r="AF409" s="1" t="s">
        <v>1935</v>
      </c>
      <c r="AG409" s="29" t="s">
        <v>61</v>
      </c>
      <c r="AL409" s="1" t="s">
        <v>33</v>
      </c>
      <c r="AR409" s="1" t="s">
        <v>87</v>
      </c>
      <c r="AT409" s="1">
        <v>5</v>
      </c>
      <c r="AV409" s="1">
        <v>3</v>
      </c>
      <c r="AX409" s="40">
        <v>10</v>
      </c>
      <c r="AY409" s="1" t="s">
        <v>1936</v>
      </c>
      <c r="AZ409" s="1" t="s">
        <v>77</v>
      </c>
      <c r="BB409" s="1">
        <v>10</v>
      </c>
      <c r="BC409" s="1" t="s">
        <v>1937</v>
      </c>
      <c r="BD409" s="1" t="s">
        <v>1938</v>
      </c>
      <c r="BE409" s="1" t="s">
        <v>1939</v>
      </c>
      <c r="BF409" s="1">
        <v>1</v>
      </c>
    </row>
    <row r="410" spans="1:58" ht="13" x14ac:dyDescent="0.15">
      <c r="A410" s="1">
        <v>405</v>
      </c>
      <c r="B410" s="1">
        <v>405</v>
      </c>
      <c r="C410" s="1">
        <v>405</v>
      </c>
      <c r="G410" s="1" t="s">
        <v>5</v>
      </c>
      <c r="H410" s="1" t="s">
        <v>6</v>
      </c>
      <c r="J410" s="2">
        <v>35212</v>
      </c>
      <c r="K410" s="34">
        <f t="shared" si="20"/>
        <v>43157</v>
      </c>
      <c r="L410" s="18">
        <f t="shared" si="18"/>
        <v>21</v>
      </c>
      <c r="M410" s="1">
        <v>4</v>
      </c>
      <c r="N410" s="1">
        <v>10</v>
      </c>
      <c r="O410" s="1">
        <v>10</v>
      </c>
      <c r="P410" s="40">
        <v>14</v>
      </c>
      <c r="Q410" s="1" t="s">
        <v>105</v>
      </c>
      <c r="R410" s="21" t="str">
        <f t="shared" si="19"/>
        <v>Europe</v>
      </c>
      <c r="S410" s="24">
        <v>0</v>
      </c>
      <c r="T410" s="1" t="s">
        <v>70</v>
      </c>
      <c r="V410" s="1" t="s">
        <v>101</v>
      </c>
      <c r="X410" s="1">
        <v>0</v>
      </c>
      <c r="AG410" s="29" t="s">
        <v>61</v>
      </c>
      <c r="AK410" s="1" t="s">
        <v>32</v>
      </c>
      <c r="AR410" s="1" t="s">
        <v>75</v>
      </c>
      <c r="AU410" s="1">
        <v>30</v>
      </c>
      <c r="AV410" s="1">
        <v>6</v>
      </c>
      <c r="AX410" s="40">
        <v>25</v>
      </c>
      <c r="AY410" s="1" t="s">
        <v>1940</v>
      </c>
      <c r="AZ410" s="1" t="s">
        <v>66</v>
      </c>
      <c r="BB410" s="1">
        <v>9</v>
      </c>
      <c r="BC410" s="1" t="s">
        <v>1941</v>
      </c>
      <c r="BD410" s="1" t="s">
        <v>1942</v>
      </c>
      <c r="BF410" s="1">
        <v>1</v>
      </c>
    </row>
    <row r="411" spans="1:58" ht="13" x14ac:dyDescent="0.15">
      <c r="A411" s="1">
        <v>406</v>
      </c>
      <c r="B411" s="1">
        <v>406</v>
      </c>
      <c r="C411" s="1">
        <v>406</v>
      </c>
      <c r="D411" s="1" t="s">
        <v>2</v>
      </c>
      <c r="H411" s="1" t="s">
        <v>6</v>
      </c>
      <c r="J411" s="2">
        <v>30925</v>
      </c>
      <c r="K411" s="34">
        <f t="shared" si="20"/>
        <v>43157</v>
      </c>
      <c r="L411" s="18">
        <f t="shared" si="18"/>
        <v>33</v>
      </c>
      <c r="M411" s="1">
        <v>8</v>
      </c>
      <c r="N411" s="1">
        <v>60</v>
      </c>
      <c r="O411" s="1">
        <v>10</v>
      </c>
      <c r="P411" s="40">
        <v>20</v>
      </c>
      <c r="Q411" s="1" t="s">
        <v>54</v>
      </c>
      <c r="R411" s="21" t="str">
        <f t="shared" si="19"/>
        <v>Asia</v>
      </c>
      <c r="S411" s="24">
        <v>0</v>
      </c>
      <c r="T411" s="1" t="s">
        <v>70</v>
      </c>
      <c r="V411" s="1" t="s">
        <v>71</v>
      </c>
      <c r="X411" s="1">
        <v>1</v>
      </c>
      <c r="Y411" s="29" t="s">
        <v>72</v>
      </c>
      <c r="AA411" s="1" t="s">
        <v>113</v>
      </c>
      <c r="AC411" s="1" t="s">
        <v>59</v>
      </c>
      <c r="AE411" s="32">
        <v>6</v>
      </c>
      <c r="AF411" s="1" t="s">
        <v>1943</v>
      </c>
      <c r="AG411" s="29" t="s">
        <v>86</v>
      </c>
      <c r="AM411" s="1" t="s">
        <v>34</v>
      </c>
      <c r="AR411" s="1" t="s">
        <v>75</v>
      </c>
      <c r="AT411" s="1">
        <v>3</v>
      </c>
      <c r="AV411" s="1">
        <v>5</v>
      </c>
      <c r="AX411" s="40">
        <v>6</v>
      </c>
      <c r="AY411" s="1" t="s">
        <v>1944</v>
      </c>
      <c r="AZ411" s="1" t="s">
        <v>77</v>
      </c>
      <c r="BB411" s="1">
        <v>8</v>
      </c>
      <c r="BC411" s="1" t="s">
        <v>1945</v>
      </c>
      <c r="BF411" s="1">
        <v>0</v>
      </c>
    </row>
    <row r="412" spans="1:58" ht="13" x14ac:dyDescent="0.15">
      <c r="A412" s="1">
        <v>407</v>
      </c>
      <c r="B412" s="1">
        <v>407</v>
      </c>
      <c r="C412" s="1">
        <v>407</v>
      </c>
      <c r="E412" s="1" t="s">
        <v>3</v>
      </c>
      <c r="H412" s="1" t="s">
        <v>6</v>
      </c>
      <c r="J412" s="2">
        <v>33438</v>
      </c>
      <c r="K412" s="34">
        <f t="shared" si="20"/>
        <v>43157</v>
      </c>
      <c r="L412" s="18">
        <f t="shared" si="18"/>
        <v>26</v>
      </c>
      <c r="M412" s="1">
        <v>6</v>
      </c>
      <c r="N412" s="1">
        <v>50</v>
      </c>
      <c r="O412" s="1">
        <v>12</v>
      </c>
      <c r="P412" s="40">
        <v>2</v>
      </c>
      <c r="Q412" s="1" t="s">
        <v>80</v>
      </c>
      <c r="R412" s="21" t="str">
        <f t="shared" si="19"/>
        <v>Canada</v>
      </c>
      <c r="S412" s="24">
        <v>0</v>
      </c>
      <c r="T412" s="1" t="s">
        <v>70</v>
      </c>
      <c r="V412" s="1" t="s">
        <v>56</v>
      </c>
      <c r="X412" s="1">
        <v>1</v>
      </c>
      <c r="Y412" s="29" t="s">
        <v>213</v>
      </c>
      <c r="AA412" s="1" t="s">
        <v>83</v>
      </c>
      <c r="AC412" s="1" t="s">
        <v>647</v>
      </c>
      <c r="AE412" s="32">
        <v>3</v>
      </c>
      <c r="AF412" s="1" t="s">
        <v>1946</v>
      </c>
      <c r="AG412" s="29" t="s">
        <v>61</v>
      </c>
      <c r="AK412" s="1" t="s">
        <v>32</v>
      </c>
      <c r="AR412" s="1" t="s">
        <v>87</v>
      </c>
      <c r="AT412" s="1">
        <v>6</v>
      </c>
      <c r="AV412" s="1">
        <v>6</v>
      </c>
      <c r="AX412" s="40">
        <v>220</v>
      </c>
      <c r="AY412" s="1" t="s">
        <v>1947</v>
      </c>
      <c r="AZ412" s="1" t="s">
        <v>66</v>
      </c>
      <c r="BB412" s="1">
        <v>10</v>
      </c>
      <c r="BC412" s="1" t="s">
        <v>1948</v>
      </c>
      <c r="BD412" s="1" t="s">
        <v>1949</v>
      </c>
      <c r="BF412" s="1">
        <v>0</v>
      </c>
    </row>
    <row r="413" spans="1:58" ht="13" x14ac:dyDescent="0.15">
      <c r="A413" s="1">
        <v>408</v>
      </c>
      <c r="B413" s="1">
        <v>408</v>
      </c>
      <c r="C413" s="1">
        <v>408</v>
      </c>
      <c r="F413" s="1" t="s">
        <v>4</v>
      </c>
      <c r="G413" s="1" t="s">
        <v>5</v>
      </c>
      <c r="H413" s="1" t="s">
        <v>6</v>
      </c>
      <c r="J413" s="2">
        <v>32595</v>
      </c>
      <c r="K413" s="34">
        <f t="shared" si="20"/>
        <v>43157</v>
      </c>
      <c r="L413" s="18">
        <f t="shared" si="18"/>
        <v>28</v>
      </c>
      <c r="M413" s="1">
        <v>7</v>
      </c>
      <c r="N413" s="1">
        <v>180</v>
      </c>
      <c r="O413" s="1">
        <v>8</v>
      </c>
      <c r="P413" s="40">
        <v>30</v>
      </c>
      <c r="Q413" s="1" t="s">
        <v>135</v>
      </c>
      <c r="R413" s="21" t="str">
        <f t="shared" si="19"/>
        <v>Europe</v>
      </c>
      <c r="S413" s="24">
        <v>0</v>
      </c>
      <c r="T413" s="1" t="s">
        <v>55</v>
      </c>
      <c r="V413" s="1" t="s">
        <v>56</v>
      </c>
      <c r="X413" s="1">
        <v>1</v>
      </c>
      <c r="Y413" s="29" t="s">
        <v>171</v>
      </c>
      <c r="AA413" s="1" t="s">
        <v>113</v>
      </c>
      <c r="AC413" s="1" t="s">
        <v>418</v>
      </c>
      <c r="AE413" s="32">
        <v>2</v>
      </c>
      <c r="AF413" s="1" t="s">
        <v>1950</v>
      </c>
      <c r="AG413" s="29" t="s">
        <v>86</v>
      </c>
      <c r="AM413" s="1" t="s">
        <v>34</v>
      </c>
      <c r="AR413" s="1" t="s">
        <v>75</v>
      </c>
      <c r="AT413" s="1">
        <v>4</v>
      </c>
      <c r="AV413" s="1">
        <v>3</v>
      </c>
      <c r="AX413" s="40">
        <v>10</v>
      </c>
      <c r="AY413" s="1" t="s">
        <v>1951</v>
      </c>
      <c r="AZ413" s="1" t="s">
        <v>77</v>
      </c>
      <c r="BB413" s="1">
        <v>9</v>
      </c>
      <c r="BC413" s="1" t="s">
        <v>1952</v>
      </c>
      <c r="BD413" s="1" t="s">
        <v>1953</v>
      </c>
      <c r="BF413" s="1">
        <v>1</v>
      </c>
    </row>
    <row r="414" spans="1:58" ht="13" x14ac:dyDescent="0.15">
      <c r="A414" s="1">
        <v>409</v>
      </c>
      <c r="B414" s="1">
        <v>409</v>
      </c>
      <c r="C414" s="1">
        <v>409</v>
      </c>
      <c r="H414" s="1" t="s">
        <v>6</v>
      </c>
      <c r="K414" s="34">
        <f t="shared" si="20"/>
        <v>43157</v>
      </c>
      <c r="L414" s="18"/>
      <c r="M414" s="1">
        <v>45</v>
      </c>
      <c r="N414" s="1">
        <v>180</v>
      </c>
      <c r="O414" s="1">
        <v>6</v>
      </c>
      <c r="P414" s="40">
        <v>5</v>
      </c>
      <c r="Q414" s="1" t="s">
        <v>335</v>
      </c>
      <c r="R414" s="21" t="str">
        <f t="shared" si="19"/>
        <v>Asia</v>
      </c>
      <c r="S414" s="24">
        <v>0</v>
      </c>
      <c r="T414" s="1" t="s">
        <v>388</v>
      </c>
      <c r="V414" s="1" t="s">
        <v>101</v>
      </c>
      <c r="X414" s="1">
        <v>1</v>
      </c>
      <c r="Y414" s="29" t="s">
        <v>156</v>
      </c>
      <c r="AA414" s="1" t="s">
        <v>93</v>
      </c>
      <c r="AC414" s="1" t="s">
        <v>418</v>
      </c>
      <c r="AE414" s="32">
        <v>27</v>
      </c>
      <c r="AF414" s="1" t="s">
        <v>1954</v>
      </c>
      <c r="AG414" s="29" t="s">
        <v>86</v>
      </c>
      <c r="AK414" s="1" t="s">
        <v>32</v>
      </c>
      <c r="AR414" s="1" t="s">
        <v>75</v>
      </c>
      <c r="AT414" s="1">
        <v>6</v>
      </c>
      <c r="AV414" s="1">
        <v>6</v>
      </c>
      <c r="AX414" s="40">
        <v>20</v>
      </c>
      <c r="AY414" s="1" t="s">
        <v>1955</v>
      </c>
      <c r="AZ414" s="1" t="s">
        <v>77</v>
      </c>
      <c r="BB414" s="1">
        <v>10</v>
      </c>
      <c r="BC414" s="1" t="s">
        <v>1956</v>
      </c>
      <c r="BD414" s="1" t="s">
        <v>1957</v>
      </c>
      <c r="BF414" s="1">
        <v>0</v>
      </c>
    </row>
    <row r="415" spans="1:58" ht="13" x14ac:dyDescent="0.15">
      <c r="A415" s="1">
        <v>410</v>
      </c>
      <c r="B415" s="1">
        <v>410</v>
      </c>
      <c r="C415" s="1">
        <v>410</v>
      </c>
      <c r="E415" s="1" t="s">
        <v>3</v>
      </c>
      <c r="H415" s="1" t="s">
        <v>6</v>
      </c>
      <c r="J415" s="2">
        <v>25410</v>
      </c>
      <c r="K415" s="34">
        <f t="shared" si="20"/>
        <v>43157</v>
      </c>
      <c r="L415" s="18">
        <f t="shared" si="18"/>
        <v>48</v>
      </c>
      <c r="M415" s="1">
        <v>7</v>
      </c>
      <c r="N415" s="1">
        <v>90</v>
      </c>
      <c r="O415" s="1">
        <v>9</v>
      </c>
      <c r="P415" s="40">
        <v>5</v>
      </c>
      <c r="Q415" s="1" t="s">
        <v>91</v>
      </c>
      <c r="R415" s="21" t="str">
        <f t="shared" si="19"/>
        <v>Asia</v>
      </c>
      <c r="S415" s="24">
        <v>1</v>
      </c>
      <c r="X415" s="1">
        <v>1</v>
      </c>
      <c r="Y415" s="29" t="s">
        <v>213</v>
      </c>
      <c r="AA415" s="1" t="s">
        <v>83</v>
      </c>
      <c r="AC415" s="1" t="s">
        <v>94</v>
      </c>
      <c r="AE415" s="32">
        <v>21</v>
      </c>
      <c r="AG415" s="29" t="s">
        <v>61</v>
      </c>
      <c r="AM415" s="1" t="s">
        <v>34</v>
      </c>
      <c r="AR415" s="1" t="s">
        <v>75</v>
      </c>
      <c r="AT415" s="1">
        <v>5</v>
      </c>
      <c r="AV415" s="1">
        <v>5</v>
      </c>
      <c r="AX415" s="40">
        <v>36</v>
      </c>
      <c r="AY415" s="1" t="s">
        <v>1958</v>
      </c>
      <c r="AZ415" s="1" t="s">
        <v>77</v>
      </c>
      <c r="BB415" s="1">
        <v>7</v>
      </c>
      <c r="BC415" s="1" t="s">
        <v>1959</v>
      </c>
      <c r="BD415" s="1" t="s">
        <v>1960</v>
      </c>
      <c r="BE415" s="1" t="s">
        <v>1961</v>
      </c>
      <c r="BF415" s="1">
        <v>0</v>
      </c>
    </row>
    <row r="416" spans="1:58" ht="13" x14ac:dyDescent="0.15">
      <c r="A416" s="1">
        <v>411</v>
      </c>
      <c r="B416" s="1">
        <v>411</v>
      </c>
      <c r="C416" s="1">
        <v>411</v>
      </c>
      <c r="E416" s="1" t="s">
        <v>3</v>
      </c>
      <c r="H416" s="1" t="s">
        <v>6</v>
      </c>
      <c r="J416" s="2">
        <v>32166</v>
      </c>
      <c r="K416" s="34">
        <f t="shared" si="20"/>
        <v>43157</v>
      </c>
      <c r="L416" s="18">
        <f t="shared" si="18"/>
        <v>30</v>
      </c>
      <c r="M416" s="1">
        <v>7</v>
      </c>
      <c r="N416" s="1">
        <v>40</v>
      </c>
      <c r="O416" s="1">
        <v>10</v>
      </c>
      <c r="P416" s="40">
        <v>12</v>
      </c>
      <c r="Q416" s="1" t="s">
        <v>69</v>
      </c>
      <c r="R416" s="21" t="str">
        <f t="shared" si="19"/>
        <v>North &amp; South America</v>
      </c>
      <c r="S416" s="24">
        <v>0</v>
      </c>
      <c r="T416" s="1" t="s">
        <v>55</v>
      </c>
      <c r="V416" s="1" t="s">
        <v>101</v>
      </c>
      <c r="X416" s="1">
        <v>1</v>
      </c>
      <c r="Y416" s="29" t="s">
        <v>156</v>
      </c>
      <c r="AA416" s="1" t="s">
        <v>58</v>
      </c>
      <c r="AC416" s="1" t="s">
        <v>355</v>
      </c>
      <c r="AE416" s="32">
        <v>3</v>
      </c>
      <c r="AF416" s="1" t="s">
        <v>1962</v>
      </c>
      <c r="AG416" s="29" t="s">
        <v>74</v>
      </c>
      <c r="AL416" s="1" t="s">
        <v>33</v>
      </c>
      <c r="AR416" s="1" t="s">
        <v>62</v>
      </c>
      <c r="AT416" s="1">
        <v>4</v>
      </c>
      <c r="AV416" s="1">
        <v>3</v>
      </c>
      <c r="AX416" s="40">
        <v>5</v>
      </c>
      <c r="AY416" s="1" t="s">
        <v>1963</v>
      </c>
      <c r="AZ416" s="1" t="s">
        <v>77</v>
      </c>
      <c r="BB416" s="1">
        <v>10</v>
      </c>
      <c r="BC416" s="1" t="s">
        <v>1964</v>
      </c>
      <c r="BD416" s="1" t="s">
        <v>1965</v>
      </c>
      <c r="BF416" s="1">
        <v>1</v>
      </c>
    </row>
    <row r="417" spans="1:58" ht="13" x14ac:dyDescent="0.15">
      <c r="A417" s="1">
        <v>412</v>
      </c>
      <c r="B417" s="1">
        <v>412</v>
      </c>
      <c r="C417" s="1">
        <v>412</v>
      </c>
      <c r="E417" s="1" t="s">
        <v>3</v>
      </c>
      <c r="J417" s="2">
        <v>33916</v>
      </c>
      <c r="K417" s="34">
        <f t="shared" si="20"/>
        <v>43157</v>
      </c>
      <c r="L417" s="18">
        <f t="shared" si="18"/>
        <v>25</v>
      </c>
      <c r="M417" s="1">
        <v>7</v>
      </c>
      <c r="N417" s="1">
        <v>40</v>
      </c>
      <c r="O417" s="1">
        <v>10</v>
      </c>
      <c r="P417" s="40">
        <v>10</v>
      </c>
      <c r="Q417" s="1" t="s">
        <v>69</v>
      </c>
      <c r="R417" s="21" t="str">
        <f t="shared" si="19"/>
        <v>North &amp; South America</v>
      </c>
      <c r="S417" s="24">
        <v>0</v>
      </c>
      <c r="T417" s="1" t="s">
        <v>55</v>
      </c>
      <c r="V417" s="1" t="s">
        <v>106</v>
      </c>
      <c r="X417" s="1">
        <v>1</v>
      </c>
      <c r="Y417" s="29" t="s">
        <v>213</v>
      </c>
      <c r="AA417" s="1" t="s">
        <v>83</v>
      </c>
      <c r="AC417" s="1" t="s">
        <v>94</v>
      </c>
      <c r="AE417" s="32">
        <v>3</v>
      </c>
      <c r="AF417" s="1" t="s">
        <v>1966</v>
      </c>
      <c r="AG417" s="29" t="s">
        <v>61</v>
      </c>
      <c r="AL417" s="1" t="s">
        <v>33</v>
      </c>
      <c r="AR417" s="1" t="s">
        <v>75</v>
      </c>
      <c r="AU417" s="1">
        <v>8</v>
      </c>
      <c r="AV417" s="1">
        <v>3</v>
      </c>
      <c r="AX417" s="40">
        <v>12</v>
      </c>
      <c r="AY417" s="1" t="s">
        <v>1967</v>
      </c>
      <c r="AZ417" s="1" t="s">
        <v>77</v>
      </c>
      <c r="BB417" s="1">
        <v>7</v>
      </c>
      <c r="BC417" s="1" t="s">
        <v>1968</v>
      </c>
      <c r="BD417" s="1" t="s">
        <v>1969</v>
      </c>
      <c r="BE417" s="1" t="s">
        <v>141</v>
      </c>
      <c r="BF417" s="1">
        <v>1</v>
      </c>
    </row>
    <row r="418" spans="1:58" ht="13" x14ac:dyDescent="0.15">
      <c r="A418" s="1">
        <v>413</v>
      </c>
      <c r="B418" s="1">
        <v>413</v>
      </c>
      <c r="C418" s="1">
        <v>413</v>
      </c>
      <c r="E418" s="1" t="s">
        <v>3</v>
      </c>
      <c r="H418" s="1" t="s">
        <v>6</v>
      </c>
      <c r="J418" s="2">
        <v>33630</v>
      </c>
      <c r="K418" s="34">
        <f t="shared" si="20"/>
        <v>43157</v>
      </c>
      <c r="L418" s="18">
        <f t="shared" si="18"/>
        <v>26</v>
      </c>
      <c r="M418" s="1">
        <v>7</v>
      </c>
      <c r="N418" s="1">
        <v>30</v>
      </c>
      <c r="O418" s="1">
        <v>10</v>
      </c>
      <c r="P418" s="40">
        <v>20</v>
      </c>
      <c r="Q418" s="1" t="s">
        <v>225</v>
      </c>
      <c r="R418" s="21" t="str">
        <f t="shared" si="19"/>
        <v>Russia</v>
      </c>
      <c r="S418" s="24">
        <v>0</v>
      </c>
      <c r="T418" s="1" t="s">
        <v>55</v>
      </c>
      <c r="V418" s="1" t="s">
        <v>101</v>
      </c>
      <c r="X418" s="1">
        <v>1</v>
      </c>
      <c r="Y418" s="29" t="s">
        <v>213</v>
      </c>
      <c r="AA418" s="1" t="s">
        <v>83</v>
      </c>
      <c r="AC418" s="1" t="s">
        <v>94</v>
      </c>
      <c r="AE418" s="32">
        <v>6</v>
      </c>
      <c r="AF418" s="1" t="s">
        <v>1509</v>
      </c>
      <c r="AG418" s="29" t="s">
        <v>86</v>
      </c>
      <c r="AM418" s="1" t="s">
        <v>34</v>
      </c>
      <c r="AR418" s="1" t="s">
        <v>75</v>
      </c>
      <c r="AU418" s="1">
        <v>15</v>
      </c>
      <c r="AV418" s="1">
        <v>4</v>
      </c>
      <c r="AX418" s="40">
        <v>8</v>
      </c>
      <c r="AY418" s="1" t="s">
        <v>1970</v>
      </c>
      <c r="AZ418" s="1" t="s">
        <v>77</v>
      </c>
      <c r="BB418" s="1">
        <v>10</v>
      </c>
      <c r="BC418" s="1" t="s">
        <v>1971</v>
      </c>
      <c r="BD418" s="1" t="s">
        <v>1972</v>
      </c>
      <c r="BE418" s="1" t="s">
        <v>1973</v>
      </c>
      <c r="BF418" s="1">
        <v>1</v>
      </c>
    </row>
    <row r="419" spans="1:58" ht="13" x14ac:dyDescent="0.15">
      <c r="A419" s="1">
        <v>414</v>
      </c>
      <c r="B419" s="1">
        <v>414</v>
      </c>
      <c r="C419" s="1">
        <v>414</v>
      </c>
      <c r="E419" s="1" t="s">
        <v>3</v>
      </c>
      <c r="J419" s="2">
        <v>33369</v>
      </c>
      <c r="K419" s="34">
        <f t="shared" si="20"/>
        <v>43157</v>
      </c>
      <c r="L419" s="18">
        <f t="shared" si="18"/>
        <v>26</v>
      </c>
      <c r="M419" s="1">
        <v>7</v>
      </c>
      <c r="N419" s="1">
        <v>60</v>
      </c>
      <c r="O419" s="1">
        <v>12</v>
      </c>
      <c r="P419" s="40">
        <v>10</v>
      </c>
      <c r="Q419" s="1" t="s">
        <v>69</v>
      </c>
      <c r="R419" s="21" t="str">
        <f t="shared" si="19"/>
        <v>North &amp; South America</v>
      </c>
      <c r="S419" s="24">
        <v>0</v>
      </c>
      <c r="T419" s="1" t="s">
        <v>55</v>
      </c>
      <c r="V419" s="1" t="s">
        <v>56</v>
      </c>
      <c r="X419" s="1">
        <v>1</v>
      </c>
      <c r="Y419" s="29" t="s">
        <v>148</v>
      </c>
      <c r="AA419" s="1" t="s">
        <v>83</v>
      </c>
      <c r="AC419" s="1" t="s">
        <v>231</v>
      </c>
      <c r="AE419" s="32">
        <v>2</v>
      </c>
      <c r="AF419" s="1" t="s">
        <v>454</v>
      </c>
      <c r="AG419" s="29" t="s">
        <v>86</v>
      </c>
      <c r="AK419" s="1" t="s">
        <v>32</v>
      </c>
      <c r="AR419" s="1" t="s">
        <v>87</v>
      </c>
      <c r="AT419" s="1">
        <v>3</v>
      </c>
      <c r="AV419" s="1">
        <v>2</v>
      </c>
      <c r="AX419" s="40">
        <v>4</v>
      </c>
      <c r="AY419" s="1" t="s">
        <v>1974</v>
      </c>
      <c r="AZ419" s="1" t="s">
        <v>66</v>
      </c>
      <c r="BB419" s="1">
        <v>9</v>
      </c>
      <c r="BC419" s="1" t="s">
        <v>1975</v>
      </c>
      <c r="BD419" s="1" t="s">
        <v>1976</v>
      </c>
      <c r="BE419" s="1" t="s">
        <v>1977</v>
      </c>
      <c r="BF419" s="1">
        <v>0</v>
      </c>
    </row>
    <row r="420" spans="1:58" ht="13" x14ac:dyDescent="0.15">
      <c r="A420" s="1">
        <v>415</v>
      </c>
      <c r="B420" s="1">
        <v>415</v>
      </c>
      <c r="C420" s="1">
        <v>415</v>
      </c>
      <c r="D420" s="1" t="s">
        <v>2</v>
      </c>
      <c r="J420" s="2">
        <v>35421</v>
      </c>
      <c r="K420" s="34">
        <f t="shared" si="20"/>
        <v>43157</v>
      </c>
      <c r="L420" s="18">
        <f t="shared" si="18"/>
        <v>21</v>
      </c>
      <c r="M420" s="1">
        <v>5</v>
      </c>
      <c r="N420" s="1">
        <v>60</v>
      </c>
      <c r="O420" s="1">
        <v>8</v>
      </c>
      <c r="P420" s="40">
        <v>2</v>
      </c>
      <c r="Q420" s="1" t="s">
        <v>105</v>
      </c>
      <c r="R420" s="21" t="str">
        <f t="shared" si="19"/>
        <v>Europe</v>
      </c>
      <c r="S420" s="24">
        <v>1</v>
      </c>
      <c r="X420" s="1">
        <v>0</v>
      </c>
      <c r="AG420" s="29" t="s">
        <v>162</v>
      </c>
      <c r="AJ420" s="1" t="s">
        <v>31</v>
      </c>
      <c r="AR420" s="1" t="s">
        <v>62</v>
      </c>
      <c r="AT420" s="1">
        <v>5</v>
      </c>
      <c r="AV420" s="1">
        <v>6</v>
      </c>
      <c r="AX420" s="40">
        <v>72</v>
      </c>
      <c r="AY420" s="1" t="s">
        <v>1978</v>
      </c>
      <c r="AZ420" s="1" t="s">
        <v>77</v>
      </c>
      <c r="BB420" s="1">
        <v>10</v>
      </c>
      <c r="BC420" s="1" t="s">
        <v>1979</v>
      </c>
      <c r="BD420" s="1" t="s">
        <v>1980</v>
      </c>
      <c r="BE420" s="1" t="s">
        <v>1981</v>
      </c>
      <c r="BF420" s="1">
        <v>1</v>
      </c>
    </row>
    <row r="421" spans="1:58" ht="13" x14ac:dyDescent="0.15">
      <c r="A421" s="1">
        <v>416</v>
      </c>
      <c r="B421" s="1">
        <v>416</v>
      </c>
      <c r="C421" s="1">
        <v>416</v>
      </c>
      <c r="D421" s="1" t="s">
        <v>2</v>
      </c>
      <c r="E421" s="1" t="s">
        <v>3</v>
      </c>
      <c r="H421" s="1" t="s">
        <v>6</v>
      </c>
      <c r="J421" s="2">
        <v>31277</v>
      </c>
      <c r="K421" s="34">
        <f t="shared" si="20"/>
        <v>43157</v>
      </c>
      <c r="L421" s="18">
        <f t="shared" si="18"/>
        <v>32</v>
      </c>
      <c r="M421" s="1">
        <v>8</v>
      </c>
      <c r="N421" s="1">
        <v>30</v>
      </c>
      <c r="O421" s="1">
        <v>8</v>
      </c>
      <c r="P421" s="40">
        <v>3</v>
      </c>
      <c r="Q421" s="1" t="s">
        <v>123</v>
      </c>
      <c r="R421" s="21" t="str">
        <f t="shared" si="19"/>
        <v>North &amp; South America</v>
      </c>
      <c r="S421" s="24">
        <v>1</v>
      </c>
      <c r="X421" s="1">
        <v>1</v>
      </c>
      <c r="Y421" s="29" t="s">
        <v>92</v>
      </c>
      <c r="AA421" s="1" t="s">
        <v>83</v>
      </c>
      <c r="AC421" s="1" t="s">
        <v>94</v>
      </c>
      <c r="AE421" s="32">
        <v>7</v>
      </c>
      <c r="AF421" s="1" t="s">
        <v>199</v>
      </c>
      <c r="AG421" s="29" t="s">
        <v>86</v>
      </c>
      <c r="AL421" s="1" t="s">
        <v>33</v>
      </c>
      <c r="AR421" s="1" t="s">
        <v>75</v>
      </c>
      <c r="AT421" s="1">
        <v>6</v>
      </c>
      <c r="AV421" s="1">
        <v>6</v>
      </c>
      <c r="AX421" s="40">
        <v>15</v>
      </c>
      <c r="AY421" s="1" t="s">
        <v>1982</v>
      </c>
      <c r="AZ421" s="1" t="s">
        <v>77</v>
      </c>
      <c r="BB421" s="1">
        <v>10</v>
      </c>
      <c r="BC421" s="1" t="s">
        <v>1983</v>
      </c>
      <c r="BD421" s="1" t="s">
        <v>1984</v>
      </c>
      <c r="BE421" s="1" t="s">
        <v>118</v>
      </c>
      <c r="BF421" s="1">
        <v>0</v>
      </c>
    </row>
    <row r="422" spans="1:58" ht="13" x14ac:dyDescent="0.15">
      <c r="A422" s="1">
        <v>417</v>
      </c>
      <c r="B422" s="1">
        <v>417</v>
      </c>
      <c r="C422" s="1">
        <v>417</v>
      </c>
      <c r="G422" s="1" t="s">
        <v>5</v>
      </c>
      <c r="J422" s="2">
        <v>35207</v>
      </c>
      <c r="K422" s="34">
        <f t="shared" si="20"/>
        <v>43157</v>
      </c>
      <c r="L422" s="18">
        <f t="shared" si="18"/>
        <v>21</v>
      </c>
      <c r="M422" s="1">
        <v>5</v>
      </c>
      <c r="N422" s="1">
        <v>40</v>
      </c>
      <c r="O422" s="1">
        <v>16</v>
      </c>
      <c r="P422" s="40">
        <v>12</v>
      </c>
      <c r="Q422" s="1" t="s">
        <v>225</v>
      </c>
      <c r="R422" s="21" t="str">
        <f t="shared" si="19"/>
        <v>Russia</v>
      </c>
      <c r="S422" s="24">
        <v>1</v>
      </c>
      <c r="X422" s="1">
        <v>1</v>
      </c>
      <c r="Y422" s="29" t="s">
        <v>32</v>
      </c>
      <c r="AA422" s="1" t="s">
        <v>349</v>
      </c>
      <c r="AC422" s="1" t="s">
        <v>59</v>
      </c>
      <c r="AE422" s="32">
        <v>1</v>
      </c>
      <c r="AF422" s="1" t="s">
        <v>1017</v>
      </c>
      <c r="AG422" s="29" t="s">
        <v>61</v>
      </c>
      <c r="AM422" s="1" t="s">
        <v>34</v>
      </c>
      <c r="AR422" s="1" t="s">
        <v>87</v>
      </c>
      <c r="AT422" s="1">
        <v>5</v>
      </c>
      <c r="AV422" s="1">
        <v>4</v>
      </c>
      <c r="AX422" s="40">
        <v>3</v>
      </c>
      <c r="AY422" s="1" t="s">
        <v>1985</v>
      </c>
      <c r="AZ422" s="1" t="s">
        <v>77</v>
      </c>
      <c r="BB422" s="1">
        <v>10</v>
      </c>
      <c r="BC422" s="1" t="s">
        <v>1986</v>
      </c>
      <c r="BD422" s="1" t="s">
        <v>197</v>
      </c>
      <c r="BE422" s="1" t="s">
        <v>1987</v>
      </c>
      <c r="BF422" s="1">
        <v>1</v>
      </c>
    </row>
    <row r="423" spans="1:58" ht="13" x14ac:dyDescent="0.15">
      <c r="A423" s="1">
        <v>418</v>
      </c>
      <c r="B423" s="1">
        <v>418</v>
      </c>
      <c r="C423" s="1">
        <v>418</v>
      </c>
      <c r="H423" s="1" t="s">
        <v>6</v>
      </c>
      <c r="J423" s="2">
        <v>30898</v>
      </c>
      <c r="K423" s="34">
        <f t="shared" si="20"/>
        <v>43157</v>
      </c>
      <c r="L423" s="18">
        <f t="shared" si="18"/>
        <v>33</v>
      </c>
      <c r="M423" s="1">
        <v>8</v>
      </c>
      <c r="N423" s="1">
        <v>180</v>
      </c>
      <c r="O423" s="1">
        <v>6</v>
      </c>
      <c r="P423" s="40">
        <v>200</v>
      </c>
      <c r="Q423" s="1" t="s">
        <v>189</v>
      </c>
      <c r="R423" s="21" t="str">
        <f t="shared" si="19"/>
        <v>North &amp; South America</v>
      </c>
      <c r="S423" s="24">
        <v>0</v>
      </c>
      <c r="T423" s="1" t="s">
        <v>55</v>
      </c>
      <c r="V423" s="1" t="s">
        <v>71</v>
      </c>
      <c r="X423" s="1">
        <v>1</v>
      </c>
      <c r="Y423" s="29" t="s">
        <v>213</v>
      </c>
      <c r="AA423" s="1" t="s">
        <v>83</v>
      </c>
      <c r="AD423" s="1" t="s">
        <v>897</v>
      </c>
      <c r="AE423" s="32">
        <v>9</v>
      </c>
      <c r="AG423" s="29" t="s">
        <v>86</v>
      </c>
      <c r="AJ423" s="1" t="s">
        <v>31</v>
      </c>
      <c r="AR423" s="1" t="s">
        <v>75</v>
      </c>
      <c r="AT423" s="1">
        <v>4</v>
      </c>
      <c r="AV423" s="1">
        <v>2</v>
      </c>
      <c r="AX423" s="40">
        <v>800</v>
      </c>
      <c r="AY423" s="1" t="s">
        <v>1988</v>
      </c>
      <c r="AZ423" s="1" t="s">
        <v>77</v>
      </c>
      <c r="BB423" s="1">
        <v>9</v>
      </c>
      <c r="BC423" s="1" t="s">
        <v>1572</v>
      </c>
      <c r="BD423" s="1" t="s">
        <v>1572</v>
      </c>
      <c r="BF423" s="1">
        <v>1</v>
      </c>
    </row>
    <row r="424" spans="1:58" ht="13" x14ac:dyDescent="0.15">
      <c r="A424" s="1">
        <v>419</v>
      </c>
      <c r="B424" s="1">
        <v>419</v>
      </c>
      <c r="C424" s="1">
        <v>419</v>
      </c>
      <c r="E424" s="1" t="s">
        <v>3</v>
      </c>
      <c r="G424" s="1" t="s">
        <v>5</v>
      </c>
      <c r="H424" s="1" t="s">
        <v>6</v>
      </c>
      <c r="J424" s="2">
        <v>32560</v>
      </c>
      <c r="K424" s="34">
        <f t="shared" si="20"/>
        <v>43157</v>
      </c>
      <c r="L424" s="18">
        <f t="shared" si="18"/>
        <v>29</v>
      </c>
      <c r="M424" s="1">
        <v>7</v>
      </c>
      <c r="N424" s="1">
        <v>60</v>
      </c>
      <c r="O424" s="1">
        <v>540</v>
      </c>
      <c r="P424" s="40">
        <v>12</v>
      </c>
      <c r="Q424" s="1" t="s">
        <v>123</v>
      </c>
      <c r="R424" s="21" t="str">
        <f t="shared" si="19"/>
        <v>North &amp; South America</v>
      </c>
      <c r="S424" s="24">
        <v>0</v>
      </c>
      <c r="T424" s="1" t="s">
        <v>100</v>
      </c>
      <c r="V424" s="1" t="s">
        <v>71</v>
      </c>
      <c r="X424" s="1">
        <v>1</v>
      </c>
      <c r="Y424" s="29" t="s">
        <v>92</v>
      </c>
      <c r="AA424" s="1" t="s">
        <v>83</v>
      </c>
      <c r="AC424" s="1" t="s">
        <v>647</v>
      </c>
      <c r="AE424" s="32">
        <v>5</v>
      </c>
      <c r="AF424" s="1" t="s">
        <v>1989</v>
      </c>
      <c r="AG424" s="29" t="s">
        <v>86</v>
      </c>
      <c r="AJ424" s="1" t="s">
        <v>31</v>
      </c>
      <c r="AL424" s="1" t="s">
        <v>33</v>
      </c>
      <c r="AR424" s="1" t="s">
        <v>75</v>
      </c>
      <c r="AU424" s="1" t="s">
        <v>615</v>
      </c>
      <c r="AV424" s="1">
        <v>6</v>
      </c>
      <c r="AX424" s="40">
        <v>400</v>
      </c>
      <c r="AY424" s="1" t="s">
        <v>1990</v>
      </c>
      <c r="AZ424" s="1" t="s">
        <v>77</v>
      </c>
      <c r="BB424" s="1">
        <v>8</v>
      </c>
      <c r="BC424" s="1" t="s">
        <v>1991</v>
      </c>
      <c r="BF424" s="1">
        <v>1</v>
      </c>
    </row>
    <row r="425" spans="1:58" ht="13" x14ac:dyDescent="0.15">
      <c r="A425" s="1">
        <v>420</v>
      </c>
      <c r="B425" s="1">
        <v>420</v>
      </c>
      <c r="C425" s="1">
        <v>420</v>
      </c>
      <c r="F425" s="1" t="s">
        <v>4</v>
      </c>
      <c r="G425" s="1" t="s">
        <v>5</v>
      </c>
      <c r="H425" s="1" t="s">
        <v>6</v>
      </c>
      <c r="J425" s="2">
        <v>34123</v>
      </c>
      <c r="K425" s="34">
        <f t="shared" si="20"/>
        <v>43157</v>
      </c>
      <c r="L425" s="18">
        <f t="shared" si="18"/>
        <v>24</v>
      </c>
      <c r="M425" s="1">
        <v>7</v>
      </c>
      <c r="N425" s="1">
        <v>3</v>
      </c>
      <c r="O425" s="1">
        <v>8</v>
      </c>
      <c r="P425" s="40">
        <v>6</v>
      </c>
      <c r="Q425" s="1" t="s">
        <v>135</v>
      </c>
      <c r="R425" s="21" t="str">
        <f t="shared" si="19"/>
        <v>Europe</v>
      </c>
      <c r="S425" s="24">
        <v>1</v>
      </c>
      <c r="X425" s="1">
        <v>1</v>
      </c>
      <c r="Y425" s="29" t="s">
        <v>148</v>
      </c>
      <c r="AA425" s="1" t="s">
        <v>83</v>
      </c>
      <c r="AC425" s="1" t="s">
        <v>126</v>
      </c>
      <c r="AE425" s="32">
        <v>1</v>
      </c>
      <c r="AG425" s="29" t="s">
        <v>61</v>
      </c>
      <c r="AL425" s="1" t="s">
        <v>33</v>
      </c>
      <c r="AR425" s="1" t="s">
        <v>75</v>
      </c>
      <c r="AT425" s="1">
        <v>3</v>
      </c>
      <c r="AW425" s="1">
        <v>8</v>
      </c>
      <c r="AX425" s="40">
        <v>10</v>
      </c>
      <c r="AY425" s="1" t="s">
        <v>1992</v>
      </c>
      <c r="AZ425" s="1" t="s">
        <v>66</v>
      </c>
      <c r="BB425" s="1">
        <v>9</v>
      </c>
      <c r="BC425" s="1" t="s">
        <v>1993</v>
      </c>
      <c r="BD425" s="1" t="s">
        <v>1994</v>
      </c>
      <c r="BE425" s="1" t="s">
        <v>1995</v>
      </c>
      <c r="BF425" s="1">
        <v>1</v>
      </c>
    </row>
    <row r="426" spans="1:58" ht="13" x14ac:dyDescent="0.15">
      <c r="A426" s="1">
        <v>421</v>
      </c>
      <c r="B426" s="1">
        <v>421</v>
      </c>
      <c r="C426" s="1">
        <v>421</v>
      </c>
      <c r="D426" s="1" t="s">
        <v>2</v>
      </c>
      <c r="E426" s="1" t="s">
        <v>3</v>
      </c>
      <c r="F426" s="1" t="s">
        <v>4</v>
      </c>
      <c r="H426" s="1" t="s">
        <v>6</v>
      </c>
      <c r="J426" s="2">
        <v>34931</v>
      </c>
      <c r="K426" s="34">
        <f t="shared" si="20"/>
        <v>43157</v>
      </c>
      <c r="L426" s="18">
        <f t="shared" si="18"/>
        <v>22</v>
      </c>
      <c r="M426" s="1">
        <v>8</v>
      </c>
      <c r="N426" s="1">
        <v>0</v>
      </c>
      <c r="O426" s="1">
        <v>10</v>
      </c>
      <c r="P426" s="40">
        <v>2</v>
      </c>
      <c r="Q426" s="1" t="s">
        <v>91</v>
      </c>
      <c r="R426" s="21" t="str">
        <f t="shared" si="19"/>
        <v>Asia</v>
      </c>
      <c r="S426" s="24">
        <v>0</v>
      </c>
      <c r="T426" s="1" t="s">
        <v>100</v>
      </c>
      <c r="V426" s="1" t="s">
        <v>106</v>
      </c>
      <c r="X426" s="1">
        <v>0</v>
      </c>
      <c r="AG426" s="29" t="s">
        <v>61</v>
      </c>
      <c r="AK426" s="1" t="s">
        <v>32</v>
      </c>
      <c r="AQ426" s="1" t="s">
        <v>1070</v>
      </c>
      <c r="AR426" s="1" t="s">
        <v>75</v>
      </c>
      <c r="AU426" s="1">
        <v>25</v>
      </c>
      <c r="AW426" s="1">
        <v>10</v>
      </c>
      <c r="AX426" s="40">
        <v>12</v>
      </c>
      <c r="AY426" s="1" t="s">
        <v>1996</v>
      </c>
      <c r="AZ426" s="1" t="s">
        <v>77</v>
      </c>
      <c r="BB426" s="1">
        <v>10</v>
      </c>
      <c r="BC426" s="1" t="s">
        <v>1997</v>
      </c>
      <c r="BD426" s="1" t="s">
        <v>1998</v>
      </c>
      <c r="BE426" s="1" t="s">
        <v>1999</v>
      </c>
      <c r="BF426" s="1">
        <v>1</v>
      </c>
    </row>
    <row r="427" spans="1:58" ht="13" x14ac:dyDescent="0.15">
      <c r="A427" s="1">
        <v>422</v>
      </c>
      <c r="B427" s="1">
        <v>422</v>
      </c>
      <c r="C427" s="1">
        <v>422</v>
      </c>
      <c r="E427" s="1" t="s">
        <v>3</v>
      </c>
      <c r="H427" s="1" t="s">
        <v>6</v>
      </c>
      <c r="J427" s="2">
        <v>33568</v>
      </c>
      <c r="K427" s="34">
        <f t="shared" si="20"/>
        <v>43157</v>
      </c>
      <c r="L427" s="18">
        <f t="shared" si="18"/>
        <v>26</v>
      </c>
      <c r="M427" s="1">
        <v>7</v>
      </c>
      <c r="N427" s="1">
        <v>1</v>
      </c>
      <c r="O427" s="1">
        <v>10</v>
      </c>
      <c r="P427" s="40">
        <v>10</v>
      </c>
      <c r="Q427" s="1" t="s">
        <v>189</v>
      </c>
      <c r="R427" s="21" t="str">
        <f t="shared" si="19"/>
        <v>North &amp; South America</v>
      </c>
      <c r="S427" s="24">
        <v>1</v>
      </c>
      <c r="X427" s="1">
        <v>1</v>
      </c>
      <c r="Y427" s="29" t="s">
        <v>31</v>
      </c>
      <c r="AA427" s="1" t="s">
        <v>83</v>
      </c>
      <c r="AC427" s="1" t="s">
        <v>94</v>
      </c>
      <c r="AE427" s="32">
        <v>3</v>
      </c>
      <c r="AF427" s="1" t="s">
        <v>2000</v>
      </c>
      <c r="AG427" s="29" t="s">
        <v>61</v>
      </c>
      <c r="AM427" s="1" t="s">
        <v>34</v>
      </c>
      <c r="AR427" s="1" t="s">
        <v>75</v>
      </c>
      <c r="AU427" s="1">
        <v>15</v>
      </c>
      <c r="AV427" s="1">
        <v>3</v>
      </c>
      <c r="AX427" s="40">
        <v>20</v>
      </c>
      <c r="AY427" s="1" t="s">
        <v>2001</v>
      </c>
      <c r="AZ427" s="1" t="s">
        <v>77</v>
      </c>
      <c r="BB427" s="1">
        <v>10</v>
      </c>
      <c r="BC427" s="1" t="s">
        <v>2002</v>
      </c>
      <c r="BD427" s="1" t="s">
        <v>2003</v>
      </c>
      <c r="BE427" s="1" t="s">
        <v>2004</v>
      </c>
      <c r="BF427" s="1">
        <v>0</v>
      </c>
    </row>
    <row r="428" spans="1:58" ht="13" x14ac:dyDescent="0.15">
      <c r="A428" s="1">
        <v>423</v>
      </c>
      <c r="B428" s="1">
        <v>423</v>
      </c>
      <c r="C428" s="1">
        <v>423</v>
      </c>
      <c r="E428" s="1" t="s">
        <v>3</v>
      </c>
      <c r="G428" s="1" t="s">
        <v>5</v>
      </c>
      <c r="J428" s="2">
        <v>29795</v>
      </c>
      <c r="K428" s="34">
        <f t="shared" si="20"/>
        <v>43157</v>
      </c>
      <c r="L428" s="18">
        <f t="shared" si="18"/>
        <v>36</v>
      </c>
      <c r="M428" s="1">
        <v>6</v>
      </c>
      <c r="N428" s="1">
        <v>60</v>
      </c>
      <c r="O428" s="1">
        <v>7</v>
      </c>
      <c r="P428" s="40">
        <v>10</v>
      </c>
      <c r="Q428" s="1" t="s">
        <v>91</v>
      </c>
      <c r="R428" s="21" t="str">
        <f t="shared" si="19"/>
        <v>Asia</v>
      </c>
      <c r="S428" s="24">
        <v>1</v>
      </c>
      <c r="X428" s="1">
        <v>1</v>
      </c>
      <c r="Y428" s="29" t="s">
        <v>213</v>
      </c>
      <c r="AA428" s="1" t="s">
        <v>113</v>
      </c>
      <c r="AC428" s="1" t="s">
        <v>94</v>
      </c>
      <c r="AE428" s="32">
        <v>11</v>
      </c>
      <c r="AF428" s="1" t="s">
        <v>2005</v>
      </c>
      <c r="AG428" s="29" t="s">
        <v>86</v>
      </c>
      <c r="AL428" s="1" t="s">
        <v>33</v>
      </c>
      <c r="AR428" s="1" t="s">
        <v>87</v>
      </c>
      <c r="AT428" s="1">
        <v>4</v>
      </c>
      <c r="AV428" s="1">
        <v>4</v>
      </c>
      <c r="AX428" s="40">
        <v>10</v>
      </c>
      <c r="AY428" s="1" t="s">
        <v>2006</v>
      </c>
      <c r="AZ428" s="1" t="s">
        <v>77</v>
      </c>
      <c r="BB428" s="1">
        <v>10</v>
      </c>
      <c r="BC428" s="1" t="s">
        <v>2007</v>
      </c>
      <c r="BD428" s="1" t="s">
        <v>2008</v>
      </c>
      <c r="BE428" s="1" t="s">
        <v>2009</v>
      </c>
      <c r="BF428" s="1">
        <v>1</v>
      </c>
    </row>
    <row r="429" spans="1:58" ht="13" x14ac:dyDescent="0.15">
      <c r="A429" s="1">
        <v>424</v>
      </c>
      <c r="B429" s="1">
        <v>424</v>
      </c>
      <c r="C429" s="1">
        <v>424</v>
      </c>
      <c r="E429" s="1" t="s">
        <v>3</v>
      </c>
      <c r="G429" s="1" t="s">
        <v>5</v>
      </c>
      <c r="J429" s="2">
        <v>34095</v>
      </c>
      <c r="K429" s="34">
        <f t="shared" si="20"/>
        <v>43157</v>
      </c>
      <c r="L429" s="18">
        <f t="shared" si="18"/>
        <v>24</v>
      </c>
      <c r="M429" s="1">
        <v>5</v>
      </c>
      <c r="N429" s="1">
        <v>240</v>
      </c>
      <c r="O429" s="1">
        <v>6</v>
      </c>
      <c r="P429" s="40">
        <v>24</v>
      </c>
      <c r="Q429" s="1" t="s">
        <v>105</v>
      </c>
      <c r="R429" s="21" t="str">
        <f t="shared" si="19"/>
        <v>Europe</v>
      </c>
      <c r="S429" s="24">
        <v>1</v>
      </c>
      <c r="X429" s="1">
        <v>1</v>
      </c>
      <c r="Y429" s="29" t="s">
        <v>213</v>
      </c>
      <c r="AA429" s="1" t="s">
        <v>113</v>
      </c>
      <c r="AC429" s="1" t="s">
        <v>94</v>
      </c>
      <c r="AE429" s="32">
        <v>2</v>
      </c>
      <c r="AF429" s="1" t="s">
        <v>2010</v>
      </c>
      <c r="AG429" s="29" t="s">
        <v>362</v>
      </c>
      <c r="AM429" s="1" t="s">
        <v>34</v>
      </c>
      <c r="AR429" s="1" t="s">
        <v>62</v>
      </c>
      <c r="AT429" s="1">
        <v>4</v>
      </c>
      <c r="AV429" s="1">
        <v>4</v>
      </c>
      <c r="AX429" s="40">
        <v>12</v>
      </c>
      <c r="AY429" s="1" t="s">
        <v>2011</v>
      </c>
      <c r="AZ429" s="1" t="s">
        <v>77</v>
      </c>
      <c r="BB429" s="1">
        <v>10</v>
      </c>
      <c r="BC429" s="1" t="s">
        <v>2012</v>
      </c>
      <c r="BF429" s="1">
        <v>0</v>
      </c>
    </row>
    <row r="430" spans="1:58" ht="13" x14ac:dyDescent="0.15">
      <c r="A430" s="1">
        <v>425</v>
      </c>
      <c r="B430" s="1">
        <v>425</v>
      </c>
      <c r="C430" s="1">
        <v>425</v>
      </c>
      <c r="D430" s="1" t="s">
        <v>2</v>
      </c>
      <c r="J430" s="2">
        <v>22450</v>
      </c>
      <c r="K430" s="34">
        <f t="shared" si="20"/>
        <v>43157</v>
      </c>
      <c r="L430" s="18">
        <f t="shared" si="18"/>
        <v>56</v>
      </c>
      <c r="M430" s="1">
        <v>7</v>
      </c>
      <c r="N430" s="1">
        <v>0</v>
      </c>
      <c r="O430" s="1">
        <v>8</v>
      </c>
      <c r="P430" s="40">
        <v>15</v>
      </c>
      <c r="Q430" s="1" t="s">
        <v>123</v>
      </c>
      <c r="R430" s="21" t="str">
        <f t="shared" si="19"/>
        <v>North &amp; South America</v>
      </c>
      <c r="S430" s="24">
        <v>0</v>
      </c>
      <c r="T430" s="1" t="s">
        <v>100</v>
      </c>
      <c r="V430" s="1" t="s">
        <v>101</v>
      </c>
      <c r="X430" s="1">
        <v>1</v>
      </c>
      <c r="Y430" s="29" t="s">
        <v>411</v>
      </c>
      <c r="AA430" s="1" t="s">
        <v>83</v>
      </c>
      <c r="AC430" s="1" t="s">
        <v>94</v>
      </c>
      <c r="AE430" s="32">
        <v>30</v>
      </c>
      <c r="AF430" s="1" t="s">
        <v>112</v>
      </c>
      <c r="AG430" s="29" t="s">
        <v>86</v>
      </c>
      <c r="AK430" s="1" t="s">
        <v>32</v>
      </c>
      <c r="AR430" s="1" t="s">
        <v>75</v>
      </c>
      <c r="AT430" s="1">
        <v>6</v>
      </c>
      <c r="AV430" s="1">
        <v>6</v>
      </c>
      <c r="AX430" s="40">
        <v>40</v>
      </c>
      <c r="AY430" s="1" t="s">
        <v>2013</v>
      </c>
      <c r="AZ430" s="1" t="s">
        <v>77</v>
      </c>
      <c r="BB430" s="1">
        <v>10</v>
      </c>
      <c r="BC430" s="1" t="s">
        <v>2014</v>
      </c>
      <c r="BD430" s="1" t="s">
        <v>2015</v>
      </c>
      <c r="BE430" s="1" t="s">
        <v>2016</v>
      </c>
      <c r="BF430" s="1">
        <v>1</v>
      </c>
    </row>
    <row r="431" spans="1:58" ht="13" x14ac:dyDescent="0.15">
      <c r="A431" s="1">
        <v>426</v>
      </c>
      <c r="B431" s="1">
        <v>426</v>
      </c>
      <c r="C431" s="1">
        <v>426</v>
      </c>
      <c r="F431" s="1" t="s">
        <v>4</v>
      </c>
      <c r="H431" s="1" t="s">
        <v>6</v>
      </c>
      <c r="K431" s="34">
        <f t="shared" si="20"/>
        <v>43157</v>
      </c>
      <c r="L431" s="18"/>
      <c r="M431" s="1">
        <v>8</v>
      </c>
      <c r="N431" s="1">
        <v>0</v>
      </c>
      <c r="O431" s="1">
        <v>8</v>
      </c>
      <c r="P431" s="40">
        <v>4</v>
      </c>
      <c r="Q431" s="1" t="s">
        <v>303</v>
      </c>
      <c r="R431" s="21" t="str">
        <f t="shared" si="19"/>
        <v>Europe</v>
      </c>
      <c r="S431" s="24">
        <v>0</v>
      </c>
      <c r="T431" s="1" t="s">
        <v>388</v>
      </c>
      <c r="V431" s="1" t="s">
        <v>101</v>
      </c>
      <c r="X431" s="1">
        <v>0</v>
      </c>
      <c r="AG431" s="29" t="s">
        <v>86</v>
      </c>
      <c r="AL431" s="1" t="s">
        <v>33</v>
      </c>
      <c r="AQ431" s="1" t="s">
        <v>2017</v>
      </c>
      <c r="AR431" s="1" t="s">
        <v>163</v>
      </c>
      <c r="AT431" s="1">
        <v>4</v>
      </c>
      <c r="AV431" s="1">
        <v>6</v>
      </c>
      <c r="AX431" s="40">
        <v>4</v>
      </c>
      <c r="AY431" s="1" t="s">
        <v>1738</v>
      </c>
      <c r="AZ431" s="1" t="s">
        <v>77</v>
      </c>
      <c r="BB431" s="1">
        <v>8</v>
      </c>
      <c r="BF431" s="1">
        <v>0</v>
      </c>
    </row>
    <row r="432" spans="1:58" ht="13" x14ac:dyDescent="0.15">
      <c r="A432" s="1">
        <v>427</v>
      </c>
      <c r="B432" s="1">
        <v>427</v>
      </c>
      <c r="C432" s="1">
        <v>427</v>
      </c>
      <c r="D432" s="1" t="s">
        <v>2</v>
      </c>
      <c r="J432" s="2">
        <v>29952</v>
      </c>
      <c r="K432" s="34">
        <f t="shared" si="20"/>
        <v>43157</v>
      </c>
      <c r="L432" s="18">
        <f t="shared" si="18"/>
        <v>36</v>
      </c>
      <c r="M432" s="1">
        <v>7</v>
      </c>
      <c r="N432" s="1">
        <v>40</v>
      </c>
      <c r="O432" s="1">
        <v>7</v>
      </c>
      <c r="P432" s="40">
        <v>36</v>
      </c>
      <c r="Q432" s="1" t="s">
        <v>69</v>
      </c>
      <c r="R432" s="21" t="str">
        <f t="shared" si="19"/>
        <v>North &amp; South America</v>
      </c>
      <c r="S432" s="24">
        <v>0</v>
      </c>
      <c r="T432" s="1" t="s">
        <v>70</v>
      </c>
      <c r="V432" s="1" t="s">
        <v>106</v>
      </c>
      <c r="X432" s="1">
        <v>1</v>
      </c>
      <c r="Y432" s="29" t="s">
        <v>7</v>
      </c>
      <c r="AA432" s="1" t="s">
        <v>113</v>
      </c>
      <c r="AC432" s="1" t="s">
        <v>418</v>
      </c>
      <c r="AE432" s="32">
        <v>6</v>
      </c>
      <c r="AF432" s="1" t="s">
        <v>2018</v>
      </c>
      <c r="AG432" s="29" t="s">
        <v>1116</v>
      </c>
      <c r="AK432" s="1" t="s">
        <v>32</v>
      </c>
      <c r="AR432" s="1" t="s">
        <v>75</v>
      </c>
      <c r="AT432" s="1">
        <v>5</v>
      </c>
      <c r="AV432" s="1">
        <v>3</v>
      </c>
      <c r="AX432" s="40">
        <v>3</v>
      </c>
      <c r="AY432" s="1" t="s">
        <v>2019</v>
      </c>
      <c r="AZ432" s="1" t="s">
        <v>77</v>
      </c>
      <c r="BB432" s="1">
        <v>7</v>
      </c>
      <c r="BC432" s="1" t="s">
        <v>2020</v>
      </c>
      <c r="BD432" s="1" t="s">
        <v>2021</v>
      </c>
      <c r="BE432" s="1" t="s">
        <v>2022</v>
      </c>
      <c r="BF432" s="1">
        <v>0</v>
      </c>
    </row>
    <row r="433" spans="1:58" ht="13" x14ac:dyDescent="0.15">
      <c r="A433" s="1">
        <v>428</v>
      </c>
      <c r="B433" s="1">
        <v>428</v>
      </c>
      <c r="C433" s="1">
        <v>428</v>
      </c>
      <c r="H433" s="1" t="s">
        <v>6</v>
      </c>
      <c r="J433" s="2">
        <v>34689</v>
      </c>
      <c r="K433" s="34">
        <f t="shared" si="20"/>
        <v>43157</v>
      </c>
      <c r="L433" s="18">
        <f t="shared" si="18"/>
        <v>23</v>
      </c>
      <c r="M433" s="1">
        <v>7</v>
      </c>
      <c r="N433" s="1">
        <v>120</v>
      </c>
      <c r="O433" s="1">
        <v>8</v>
      </c>
      <c r="P433" s="40">
        <v>8</v>
      </c>
      <c r="Q433" s="1" t="s">
        <v>105</v>
      </c>
      <c r="R433" s="21" t="str">
        <f t="shared" si="19"/>
        <v>Europe</v>
      </c>
      <c r="S433" s="24">
        <v>1</v>
      </c>
      <c r="T433" s="1" t="s">
        <v>55</v>
      </c>
      <c r="V433" s="1" t="s">
        <v>101</v>
      </c>
      <c r="X433" s="1">
        <v>0</v>
      </c>
      <c r="AG433" s="29" t="s">
        <v>362</v>
      </c>
      <c r="AJ433" s="1" t="s">
        <v>31</v>
      </c>
      <c r="AN433" s="1" t="s">
        <v>35</v>
      </c>
      <c r="AR433" s="1" t="s">
        <v>75</v>
      </c>
      <c r="AT433" s="1">
        <v>6</v>
      </c>
      <c r="AV433" s="1">
        <v>6</v>
      </c>
      <c r="AX433" s="40">
        <v>10</v>
      </c>
      <c r="AY433" s="1" t="s">
        <v>2023</v>
      </c>
      <c r="AZ433" s="1" t="s">
        <v>77</v>
      </c>
      <c r="BB433" s="1">
        <v>8</v>
      </c>
      <c r="BC433" s="1" t="s">
        <v>2024</v>
      </c>
      <c r="BD433" s="1" t="s">
        <v>2025</v>
      </c>
      <c r="BE433" s="1" t="s">
        <v>2026</v>
      </c>
    </row>
    <row r="434" spans="1:58" ht="13" x14ac:dyDescent="0.15">
      <c r="A434" s="1">
        <v>429</v>
      </c>
      <c r="B434" s="1">
        <v>429</v>
      </c>
      <c r="C434" s="1">
        <v>429</v>
      </c>
      <c r="D434" s="1" t="s">
        <v>2</v>
      </c>
      <c r="E434" s="1" t="s">
        <v>3</v>
      </c>
      <c r="F434" s="1" t="s">
        <v>4</v>
      </c>
      <c r="J434" s="2">
        <v>29960</v>
      </c>
      <c r="K434" s="34">
        <f t="shared" si="20"/>
        <v>43157</v>
      </c>
      <c r="L434" s="18">
        <f t="shared" si="18"/>
        <v>36</v>
      </c>
      <c r="M434" s="1">
        <v>7</v>
      </c>
      <c r="N434" s="1">
        <v>20</v>
      </c>
      <c r="O434" s="1">
        <v>8</v>
      </c>
      <c r="P434" s="40">
        <v>2</v>
      </c>
      <c r="Q434" s="1" t="s">
        <v>225</v>
      </c>
      <c r="R434" s="21" t="str">
        <f t="shared" si="19"/>
        <v>Russia</v>
      </c>
      <c r="S434" s="24">
        <v>0</v>
      </c>
      <c r="T434" s="1" t="s">
        <v>55</v>
      </c>
      <c r="V434" s="1" t="s">
        <v>106</v>
      </c>
      <c r="X434" s="1">
        <v>0</v>
      </c>
      <c r="AG434" s="29" t="s">
        <v>74</v>
      </c>
      <c r="AJ434" s="1" t="s">
        <v>31</v>
      </c>
      <c r="AR434" s="1" t="s">
        <v>75</v>
      </c>
      <c r="AU434" s="1">
        <v>10</v>
      </c>
      <c r="AW434" s="1">
        <v>10</v>
      </c>
      <c r="AX434" s="40">
        <v>30</v>
      </c>
      <c r="AY434" s="1" t="s">
        <v>2027</v>
      </c>
      <c r="AZ434" s="1" t="s">
        <v>77</v>
      </c>
      <c r="BB434" s="1">
        <v>8</v>
      </c>
      <c r="BC434" s="1" t="s">
        <v>2028</v>
      </c>
      <c r="BE434" s="1" t="s">
        <v>2029</v>
      </c>
      <c r="BF434" s="1">
        <v>0</v>
      </c>
    </row>
    <row r="435" spans="1:58" ht="13" x14ac:dyDescent="0.15">
      <c r="A435" s="1">
        <v>430</v>
      </c>
      <c r="B435" s="1">
        <v>430</v>
      </c>
      <c r="C435" s="1">
        <v>430</v>
      </c>
      <c r="D435" s="1" t="s">
        <v>2</v>
      </c>
      <c r="G435" s="1" t="s">
        <v>5</v>
      </c>
      <c r="H435" s="1" t="s">
        <v>6</v>
      </c>
      <c r="J435" s="2">
        <v>33591</v>
      </c>
      <c r="K435" s="34">
        <f t="shared" si="20"/>
        <v>43157</v>
      </c>
      <c r="L435" s="18">
        <f t="shared" si="18"/>
        <v>26</v>
      </c>
      <c r="M435" s="1">
        <v>8</v>
      </c>
      <c r="N435" s="1">
        <v>15</v>
      </c>
      <c r="O435" s="1">
        <v>6</v>
      </c>
      <c r="P435" s="40">
        <v>30</v>
      </c>
      <c r="Q435" s="1" t="s">
        <v>335</v>
      </c>
      <c r="R435" s="21" t="str">
        <f t="shared" si="19"/>
        <v>Asia</v>
      </c>
      <c r="S435" s="24">
        <v>0</v>
      </c>
      <c r="T435" s="1" t="s">
        <v>70</v>
      </c>
      <c r="V435" s="1" t="s">
        <v>71</v>
      </c>
      <c r="X435" s="1">
        <v>1</v>
      </c>
      <c r="Y435" s="29" t="s">
        <v>213</v>
      </c>
      <c r="AA435" s="1" t="s">
        <v>83</v>
      </c>
      <c r="AC435" s="1" t="s">
        <v>94</v>
      </c>
      <c r="AE435" s="32">
        <v>2</v>
      </c>
      <c r="AF435" s="1" t="s">
        <v>2030</v>
      </c>
      <c r="AG435" s="29" t="s">
        <v>61</v>
      </c>
      <c r="AK435" s="1" t="s">
        <v>32</v>
      </c>
      <c r="AR435" s="1" t="s">
        <v>87</v>
      </c>
      <c r="AT435" s="1">
        <v>3</v>
      </c>
      <c r="AV435" s="1">
        <v>3</v>
      </c>
      <c r="AX435" s="40">
        <v>5</v>
      </c>
      <c r="AY435" s="1" t="s">
        <v>2031</v>
      </c>
      <c r="AZ435" s="1" t="s">
        <v>77</v>
      </c>
      <c r="BB435" s="1">
        <v>9</v>
      </c>
      <c r="BC435" s="1" t="s">
        <v>2032</v>
      </c>
      <c r="BF435" s="1">
        <v>1</v>
      </c>
    </row>
    <row r="436" spans="1:58" ht="13" x14ac:dyDescent="0.15">
      <c r="A436" s="1">
        <v>431</v>
      </c>
      <c r="B436" s="1">
        <v>431</v>
      </c>
      <c r="C436" s="1">
        <v>431</v>
      </c>
      <c r="D436" s="1" t="s">
        <v>2</v>
      </c>
      <c r="F436" s="1" t="s">
        <v>4</v>
      </c>
      <c r="H436" s="1" t="s">
        <v>6</v>
      </c>
      <c r="J436" s="2">
        <v>33238</v>
      </c>
      <c r="K436" s="34">
        <f t="shared" si="20"/>
        <v>43157</v>
      </c>
      <c r="L436" s="18">
        <f t="shared" si="18"/>
        <v>27</v>
      </c>
      <c r="M436" s="1">
        <v>6</v>
      </c>
      <c r="N436" s="1">
        <v>0</v>
      </c>
      <c r="O436" s="1">
        <v>4</v>
      </c>
      <c r="P436" s="40">
        <v>4</v>
      </c>
      <c r="Q436" s="1" t="s">
        <v>225</v>
      </c>
      <c r="R436" s="21" t="str">
        <f t="shared" si="19"/>
        <v>Russia</v>
      </c>
      <c r="S436" s="24">
        <v>1</v>
      </c>
      <c r="X436" s="1">
        <v>1</v>
      </c>
      <c r="Y436" s="29" t="s">
        <v>156</v>
      </c>
      <c r="AA436" s="1" t="s">
        <v>349</v>
      </c>
      <c r="AC436" s="1" t="s">
        <v>157</v>
      </c>
      <c r="AE436" s="32">
        <v>0</v>
      </c>
      <c r="AF436" s="1" t="s">
        <v>2033</v>
      </c>
      <c r="AG436" s="29" t="s">
        <v>61</v>
      </c>
      <c r="AJ436" s="1" t="s">
        <v>31</v>
      </c>
      <c r="AR436" s="1" t="s">
        <v>75</v>
      </c>
      <c r="AU436" s="1">
        <v>10</v>
      </c>
      <c r="AV436" s="1">
        <v>2</v>
      </c>
      <c r="AX436" s="40">
        <v>8</v>
      </c>
      <c r="AY436" s="1" t="s">
        <v>2034</v>
      </c>
      <c r="AZ436" s="1" t="s">
        <v>77</v>
      </c>
      <c r="BB436" s="1">
        <v>10</v>
      </c>
      <c r="BC436" s="1" t="s">
        <v>2035</v>
      </c>
      <c r="BD436" s="1" t="s">
        <v>2036</v>
      </c>
      <c r="BE436" s="1" t="s">
        <v>2037</v>
      </c>
      <c r="BF436" s="1">
        <v>1</v>
      </c>
    </row>
    <row r="437" spans="1:58" ht="13" x14ac:dyDescent="0.15">
      <c r="A437" s="1">
        <v>432</v>
      </c>
      <c r="B437" s="1">
        <v>432</v>
      </c>
      <c r="C437" s="1">
        <v>432</v>
      </c>
      <c r="D437" s="1" t="s">
        <v>2</v>
      </c>
      <c r="J437" s="2">
        <v>30585</v>
      </c>
      <c r="K437" s="34">
        <f t="shared" si="20"/>
        <v>43157</v>
      </c>
      <c r="L437" s="18">
        <f t="shared" si="18"/>
        <v>34</v>
      </c>
      <c r="M437" s="1">
        <v>7</v>
      </c>
      <c r="N437" s="1">
        <v>40</v>
      </c>
      <c r="O437" s="1">
        <v>12</v>
      </c>
      <c r="P437" s="40">
        <v>10</v>
      </c>
      <c r="Q437" s="1" t="s">
        <v>135</v>
      </c>
      <c r="R437" s="21" t="str">
        <f t="shared" si="19"/>
        <v>Europe</v>
      </c>
      <c r="S437" s="24">
        <v>0</v>
      </c>
      <c r="T437" s="1" t="s">
        <v>55</v>
      </c>
      <c r="V437" s="1" t="s">
        <v>101</v>
      </c>
      <c r="X437" s="1">
        <v>1</v>
      </c>
      <c r="Y437" s="29" t="s">
        <v>82</v>
      </c>
      <c r="AA437" s="1" t="s">
        <v>93</v>
      </c>
      <c r="AC437" s="1" t="s">
        <v>84</v>
      </c>
      <c r="AE437" s="32">
        <v>13</v>
      </c>
      <c r="AF437" s="1" t="s">
        <v>2038</v>
      </c>
      <c r="AG437" s="29" t="s">
        <v>86</v>
      </c>
      <c r="AK437" s="1" t="s">
        <v>32</v>
      </c>
      <c r="AM437" s="1" t="s">
        <v>34</v>
      </c>
      <c r="AR437" s="1" t="s">
        <v>75</v>
      </c>
      <c r="AT437" s="1">
        <v>6</v>
      </c>
      <c r="AV437" s="1">
        <v>5</v>
      </c>
      <c r="AX437" s="40">
        <v>6</v>
      </c>
      <c r="AY437" s="1" t="s">
        <v>2039</v>
      </c>
      <c r="AZ437" s="1" t="s">
        <v>66</v>
      </c>
      <c r="BB437" s="1">
        <v>8</v>
      </c>
      <c r="BC437" s="1" t="s">
        <v>2040</v>
      </c>
      <c r="BD437" s="1" t="s">
        <v>2041</v>
      </c>
      <c r="BF437" s="1">
        <v>1</v>
      </c>
    </row>
    <row r="438" spans="1:58" ht="13" x14ac:dyDescent="0.15">
      <c r="A438" s="1">
        <v>433</v>
      </c>
      <c r="B438" s="1">
        <v>433</v>
      </c>
      <c r="C438" s="1">
        <v>433</v>
      </c>
      <c r="D438" s="1" t="s">
        <v>2</v>
      </c>
      <c r="E438" s="1" t="s">
        <v>3</v>
      </c>
      <c r="J438" s="2">
        <v>31434</v>
      </c>
      <c r="K438" s="34">
        <f t="shared" si="20"/>
        <v>43157</v>
      </c>
      <c r="L438" s="18">
        <f t="shared" si="18"/>
        <v>32</v>
      </c>
      <c r="M438" s="1">
        <v>6</v>
      </c>
      <c r="N438" s="1">
        <v>30</v>
      </c>
      <c r="O438" s="1">
        <v>12</v>
      </c>
      <c r="P438" s="40">
        <v>2</v>
      </c>
      <c r="Q438" s="1" t="s">
        <v>189</v>
      </c>
      <c r="R438" s="21" t="str">
        <f t="shared" si="19"/>
        <v>North &amp; South America</v>
      </c>
      <c r="S438" s="24">
        <v>0</v>
      </c>
      <c r="T438" s="1" t="s">
        <v>55</v>
      </c>
      <c r="W438" s="1" t="s">
        <v>2042</v>
      </c>
      <c r="X438" s="1">
        <v>1</v>
      </c>
      <c r="Y438" s="29" t="s">
        <v>213</v>
      </c>
      <c r="AB438" s="1" t="s">
        <v>2043</v>
      </c>
      <c r="AC438" s="1" t="s">
        <v>108</v>
      </c>
      <c r="AE438" s="32">
        <v>3</v>
      </c>
      <c r="AF438" s="1" t="s">
        <v>2044</v>
      </c>
      <c r="AG438" s="29" t="s">
        <v>86</v>
      </c>
      <c r="AJ438" s="1" t="s">
        <v>31</v>
      </c>
      <c r="AR438" s="1" t="s">
        <v>87</v>
      </c>
      <c r="AU438" s="1">
        <v>12</v>
      </c>
      <c r="AV438" s="1">
        <v>5</v>
      </c>
      <c r="AX438" s="40">
        <v>20</v>
      </c>
      <c r="AY438" s="1" t="s">
        <v>2045</v>
      </c>
      <c r="AZ438" s="1" t="s">
        <v>77</v>
      </c>
      <c r="BB438" s="1">
        <v>8</v>
      </c>
      <c r="BC438" s="1" t="s">
        <v>2046</v>
      </c>
      <c r="BD438" s="1" t="s">
        <v>2047</v>
      </c>
      <c r="BE438" s="1" t="s">
        <v>2048</v>
      </c>
      <c r="BF438" s="1">
        <v>1</v>
      </c>
    </row>
    <row r="439" spans="1:58" ht="13" x14ac:dyDescent="0.15">
      <c r="A439" s="1">
        <v>434</v>
      </c>
      <c r="B439" s="1">
        <v>434</v>
      </c>
      <c r="C439" s="1">
        <v>434</v>
      </c>
      <c r="H439" s="1" t="s">
        <v>6</v>
      </c>
      <c r="J439" s="2">
        <v>29930</v>
      </c>
      <c r="K439" s="34">
        <f t="shared" si="20"/>
        <v>43157</v>
      </c>
      <c r="L439" s="18">
        <f t="shared" si="18"/>
        <v>36</v>
      </c>
      <c r="M439" s="1">
        <v>4</v>
      </c>
      <c r="N439" s="1">
        <v>0</v>
      </c>
      <c r="O439" s="1">
        <v>10</v>
      </c>
      <c r="P439" s="40">
        <v>120</v>
      </c>
      <c r="Q439" s="1" t="s">
        <v>69</v>
      </c>
      <c r="R439" s="21" t="str">
        <f t="shared" si="19"/>
        <v>North &amp; South America</v>
      </c>
      <c r="S439" s="24">
        <v>0</v>
      </c>
      <c r="T439" s="1" t="s">
        <v>100</v>
      </c>
      <c r="V439" s="1" t="s">
        <v>101</v>
      </c>
      <c r="X439" s="1">
        <v>1</v>
      </c>
      <c r="Y439" s="29" t="s">
        <v>411</v>
      </c>
      <c r="AA439" s="1" t="s">
        <v>113</v>
      </c>
      <c r="AC439" s="1" t="s">
        <v>94</v>
      </c>
      <c r="AE439" s="32">
        <v>15</v>
      </c>
      <c r="AG439" s="29" t="s">
        <v>61</v>
      </c>
      <c r="AK439" s="1" t="s">
        <v>32</v>
      </c>
      <c r="AR439" s="1" t="s">
        <v>62</v>
      </c>
      <c r="AT439" s="1">
        <v>5</v>
      </c>
      <c r="AW439" s="1">
        <v>10</v>
      </c>
      <c r="AX439" s="40">
        <v>20</v>
      </c>
      <c r="AY439" s="1" t="s">
        <v>2049</v>
      </c>
      <c r="AZ439" s="1" t="s">
        <v>77</v>
      </c>
      <c r="BB439" s="1">
        <v>10</v>
      </c>
      <c r="BC439" s="1" t="s">
        <v>2050</v>
      </c>
      <c r="BF439" s="1">
        <v>0</v>
      </c>
    </row>
    <row r="440" spans="1:58" ht="13" x14ac:dyDescent="0.15">
      <c r="A440" s="1">
        <v>435</v>
      </c>
      <c r="B440" s="1">
        <v>435</v>
      </c>
      <c r="C440" s="1">
        <v>435</v>
      </c>
      <c r="D440" s="1" t="s">
        <v>2</v>
      </c>
      <c r="G440" s="1" t="s">
        <v>5</v>
      </c>
      <c r="H440" s="1" t="s">
        <v>6</v>
      </c>
      <c r="J440" s="2">
        <v>31833</v>
      </c>
      <c r="K440" s="34">
        <f t="shared" si="20"/>
        <v>43157</v>
      </c>
      <c r="L440" s="18">
        <f t="shared" si="18"/>
        <v>31</v>
      </c>
      <c r="M440" s="1">
        <v>8</v>
      </c>
      <c r="N440" s="1">
        <v>60</v>
      </c>
      <c r="O440" s="1">
        <v>12</v>
      </c>
      <c r="P440" s="40">
        <v>20</v>
      </c>
      <c r="Q440" s="1" t="s">
        <v>303</v>
      </c>
      <c r="R440" s="21" t="str">
        <f t="shared" si="19"/>
        <v>Europe</v>
      </c>
      <c r="S440" s="24">
        <v>0</v>
      </c>
      <c r="T440" s="1" t="s">
        <v>55</v>
      </c>
      <c r="V440" s="1" t="s">
        <v>106</v>
      </c>
      <c r="X440" s="1">
        <v>0</v>
      </c>
      <c r="AG440" s="29" t="s">
        <v>86</v>
      </c>
      <c r="AJ440" s="1" t="s">
        <v>31</v>
      </c>
      <c r="AR440" s="1" t="s">
        <v>75</v>
      </c>
      <c r="AT440" s="1">
        <v>3</v>
      </c>
      <c r="AV440" s="1">
        <v>3</v>
      </c>
      <c r="AX440" s="40">
        <v>180</v>
      </c>
      <c r="AY440" s="1" t="s">
        <v>2051</v>
      </c>
      <c r="AZ440" s="1" t="s">
        <v>192</v>
      </c>
      <c r="BB440" s="1">
        <v>9</v>
      </c>
      <c r="BC440" s="1" t="s">
        <v>2052</v>
      </c>
      <c r="BD440" s="1" t="s">
        <v>2053</v>
      </c>
      <c r="BE440" s="1" t="s">
        <v>2054</v>
      </c>
      <c r="BF440" s="1">
        <v>1</v>
      </c>
    </row>
    <row r="441" spans="1:58" ht="13" x14ac:dyDescent="0.15">
      <c r="A441" s="1">
        <v>436</v>
      </c>
      <c r="B441" s="1">
        <v>436</v>
      </c>
      <c r="C441" s="1">
        <v>436</v>
      </c>
      <c r="E441" s="1" t="s">
        <v>3</v>
      </c>
      <c r="F441" s="1" t="s">
        <v>4</v>
      </c>
      <c r="H441" s="1" t="s">
        <v>6</v>
      </c>
      <c r="J441" s="2">
        <v>33725</v>
      </c>
      <c r="K441" s="34">
        <f t="shared" si="20"/>
        <v>43157</v>
      </c>
      <c r="L441" s="18">
        <f t="shared" si="18"/>
        <v>25</v>
      </c>
      <c r="M441" s="1">
        <v>8</v>
      </c>
      <c r="N441" s="1">
        <v>0</v>
      </c>
      <c r="O441" s="1">
        <v>8</v>
      </c>
      <c r="P441" s="40">
        <v>15</v>
      </c>
      <c r="Q441" s="1" t="s">
        <v>99</v>
      </c>
      <c r="R441" s="21" t="str">
        <f t="shared" si="19"/>
        <v>Asia</v>
      </c>
      <c r="S441" s="24">
        <v>1</v>
      </c>
      <c r="X441" s="1">
        <v>0</v>
      </c>
      <c r="AG441" s="29" t="s">
        <v>86</v>
      </c>
      <c r="AM441" s="1" t="s">
        <v>34</v>
      </c>
      <c r="AR441" s="1" t="s">
        <v>75</v>
      </c>
      <c r="AT441" s="1">
        <v>3</v>
      </c>
      <c r="AV441" s="1">
        <v>5</v>
      </c>
      <c r="AX441" s="40">
        <v>5</v>
      </c>
      <c r="AY441" s="1" t="s">
        <v>2055</v>
      </c>
      <c r="AZ441" s="1" t="s">
        <v>77</v>
      </c>
      <c r="BB441" s="1">
        <v>8</v>
      </c>
      <c r="BC441" s="1" t="s">
        <v>2056</v>
      </c>
      <c r="BD441" s="1" t="s">
        <v>2057</v>
      </c>
      <c r="BE441" s="1" t="s">
        <v>2058</v>
      </c>
      <c r="BF441" s="1">
        <v>0</v>
      </c>
    </row>
    <row r="442" spans="1:58" ht="13" x14ac:dyDescent="0.15">
      <c r="A442" s="1">
        <v>437</v>
      </c>
      <c r="B442" s="1">
        <v>437</v>
      </c>
      <c r="C442" s="1">
        <v>437</v>
      </c>
      <c r="H442" s="1" t="s">
        <v>6</v>
      </c>
      <c r="J442" s="2">
        <v>29313</v>
      </c>
      <c r="K442" s="34">
        <f t="shared" si="20"/>
        <v>43157</v>
      </c>
      <c r="L442" s="18">
        <f t="shared" si="18"/>
        <v>37</v>
      </c>
      <c r="M442" s="1">
        <v>7</v>
      </c>
      <c r="N442" s="1">
        <v>50</v>
      </c>
      <c r="O442" s="1">
        <v>8</v>
      </c>
      <c r="P442" s="40">
        <v>3</v>
      </c>
      <c r="Q442" s="1" t="s">
        <v>189</v>
      </c>
      <c r="R442" s="21" t="str">
        <f t="shared" si="19"/>
        <v>North &amp; South America</v>
      </c>
      <c r="S442" s="24">
        <v>1</v>
      </c>
      <c r="X442" s="1">
        <v>1</v>
      </c>
      <c r="Y442" s="29" t="s">
        <v>213</v>
      </c>
      <c r="AA442" s="1" t="s">
        <v>83</v>
      </c>
      <c r="AC442" s="1" t="s">
        <v>94</v>
      </c>
      <c r="AE442" s="32">
        <v>12</v>
      </c>
      <c r="AG442" s="29" t="s">
        <v>86</v>
      </c>
      <c r="AM442" s="1" t="s">
        <v>34</v>
      </c>
      <c r="AR442" s="1" t="s">
        <v>87</v>
      </c>
      <c r="AT442" s="1">
        <v>3</v>
      </c>
      <c r="AV442" s="1">
        <v>2</v>
      </c>
      <c r="AX442" s="40">
        <v>5</v>
      </c>
      <c r="AY442" s="1" t="s">
        <v>2059</v>
      </c>
      <c r="AZ442" s="1" t="s">
        <v>77</v>
      </c>
      <c r="BB442" s="1">
        <v>7</v>
      </c>
      <c r="BC442" s="1" t="s">
        <v>2060</v>
      </c>
      <c r="BF442" s="1">
        <v>0</v>
      </c>
    </row>
    <row r="443" spans="1:58" ht="13" x14ac:dyDescent="0.15">
      <c r="A443" s="1">
        <v>438</v>
      </c>
      <c r="B443" s="1">
        <v>438</v>
      </c>
      <c r="C443" s="1">
        <v>438</v>
      </c>
      <c r="F443" s="1" t="s">
        <v>4</v>
      </c>
      <c r="G443" s="1" t="s">
        <v>5</v>
      </c>
      <c r="J443" s="2">
        <v>34275</v>
      </c>
      <c r="K443" s="34">
        <f t="shared" si="20"/>
        <v>43157</v>
      </c>
      <c r="L443" s="18">
        <f t="shared" si="18"/>
        <v>24</v>
      </c>
      <c r="M443" s="1">
        <v>7</v>
      </c>
      <c r="N443" s="1">
        <v>30</v>
      </c>
      <c r="O443" s="1">
        <v>8</v>
      </c>
      <c r="P443" s="40">
        <v>5</v>
      </c>
      <c r="Q443" s="1" t="s">
        <v>225</v>
      </c>
      <c r="R443" s="21" t="str">
        <f t="shared" si="19"/>
        <v>Russia</v>
      </c>
      <c r="S443" s="24">
        <v>1</v>
      </c>
      <c r="X443" s="1">
        <v>0</v>
      </c>
      <c r="AG443" s="29" t="s">
        <v>61</v>
      </c>
      <c r="AK443" s="1" t="s">
        <v>32</v>
      </c>
      <c r="AR443" s="1" t="s">
        <v>75</v>
      </c>
      <c r="AT443" s="1">
        <v>6</v>
      </c>
      <c r="AV443" s="1">
        <v>4</v>
      </c>
      <c r="AX443" s="40">
        <v>30</v>
      </c>
      <c r="AY443" s="1" t="s">
        <v>2061</v>
      </c>
      <c r="AZ443" s="1" t="s">
        <v>66</v>
      </c>
      <c r="BB443" s="1">
        <v>9</v>
      </c>
      <c r="BC443" s="1" t="s">
        <v>2062</v>
      </c>
      <c r="BD443" s="1" t="s">
        <v>2063</v>
      </c>
      <c r="BE443" s="1" t="s">
        <v>2064</v>
      </c>
      <c r="BF443" s="1">
        <v>0</v>
      </c>
    </row>
    <row r="444" spans="1:58" ht="13" x14ac:dyDescent="0.15">
      <c r="A444" s="1">
        <v>439</v>
      </c>
      <c r="B444" s="1">
        <v>439</v>
      </c>
      <c r="C444" s="1">
        <v>439</v>
      </c>
      <c r="I444" s="1" t="s">
        <v>2065</v>
      </c>
      <c r="J444" s="2">
        <v>25124</v>
      </c>
      <c r="K444" s="34">
        <f t="shared" si="20"/>
        <v>43157</v>
      </c>
      <c r="L444" s="18">
        <f t="shared" si="18"/>
        <v>49</v>
      </c>
      <c r="M444" s="1">
        <v>7</v>
      </c>
      <c r="N444" s="1">
        <v>0</v>
      </c>
      <c r="O444" s="1">
        <v>8</v>
      </c>
      <c r="P444" s="40">
        <v>20</v>
      </c>
      <c r="Q444" s="1" t="s">
        <v>123</v>
      </c>
      <c r="R444" s="21" t="str">
        <f t="shared" si="19"/>
        <v>North &amp; South America</v>
      </c>
      <c r="S444" s="24">
        <v>1</v>
      </c>
      <c r="X444" s="1">
        <v>1</v>
      </c>
      <c r="Y444" s="29" t="s">
        <v>2066</v>
      </c>
      <c r="AA444" s="1" t="s">
        <v>144</v>
      </c>
      <c r="AC444" s="1" t="s">
        <v>94</v>
      </c>
      <c r="AE444" s="32">
        <v>25</v>
      </c>
      <c r="AF444" s="1" t="s">
        <v>2067</v>
      </c>
      <c r="AG444" s="29" t="s">
        <v>86</v>
      </c>
      <c r="AL444" s="1" t="s">
        <v>33</v>
      </c>
      <c r="AM444" s="1" t="s">
        <v>34</v>
      </c>
      <c r="AQ444" s="1" t="s">
        <v>2068</v>
      </c>
      <c r="AR444" s="1" t="s">
        <v>75</v>
      </c>
      <c r="AT444" s="1">
        <v>6</v>
      </c>
      <c r="AV444" s="1">
        <v>6</v>
      </c>
      <c r="AX444" s="40">
        <v>6</v>
      </c>
      <c r="AY444" s="1" t="s">
        <v>2069</v>
      </c>
      <c r="AZ444" s="1" t="s">
        <v>77</v>
      </c>
      <c r="BB444" s="1">
        <v>9</v>
      </c>
      <c r="BC444" s="1" t="s">
        <v>2070</v>
      </c>
      <c r="BD444" s="1" t="s">
        <v>2071</v>
      </c>
      <c r="BE444" s="1" t="s">
        <v>2072</v>
      </c>
      <c r="BF444" s="1">
        <v>1</v>
      </c>
    </row>
    <row r="445" spans="1:58" ht="13" x14ac:dyDescent="0.15">
      <c r="A445" s="1">
        <v>440</v>
      </c>
      <c r="B445" s="1">
        <v>440</v>
      </c>
      <c r="C445" s="1">
        <v>440</v>
      </c>
      <c r="E445" s="1" t="s">
        <v>3</v>
      </c>
      <c r="J445" s="2">
        <v>22573</v>
      </c>
      <c r="K445" s="34">
        <f t="shared" si="20"/>
        <v>43157</v>
      </c>
      <c r="L445" s="18">
        <f t="shared" si="18"/>
        <v>56</v>
      </c>
      <c r="M445" s="1">
        <v>7</v>
      </c>
      <c r="N445" s="1">
        <v>0</v>
      </c>
      <c r="O445" s="1">
        <v>10</v>
      </c>
      <c r="P445" s="40">
        <v>10</v>
      </c>
      <c r="Q445" s="1" t="s">
        <v>135</v>
      </c>
      <c r="R445" s="21" t="str">
        <f t="shared" si="19"/>
        <v>Europe</v>
      </c>
      <c r="S445" s="24">
        <v>1</v>
      </c>
      <c r="X445" s="1">
        <v>1</v>
      </c>
      <c r="Y445" s="29" t="s">
        <v>213</v>
      </c>
      <c r="AB445" s="1" t="s">
        <v>2073</v>
      </c>
      <c r="AC445" s="1" t="s">
        <v>571</v>
      </c>
      <c r="AE445" s="32">
        <v>35</v>
      </c>
      <c r="AF445" s="1" t="s">
        <v>2074</v>
      </c>
      <c r="AG445" s="29" t="s">
        <v>74</v>
      </c>
      <c r="AM445" s="1" t="s">
        <v>34</v>
      </c>
      <c r="AR445" s="1" t="s">
        <v>75</v>
      </c>
      <c r="AT445" s="1">
        <v>5</v>
      </c>
      <c r="AV445" s="1">
        <v>3</v>
      </c>
      <c r="AX445" s="40">
        <v>10</v>
      </c>
      <c r="AY445" s="1" t="s">
        <v>2075</v>
      </c>
      <c r="AZ445" s="1" t="s">
        <v>66</v>
      </c>
      <c r="BB445" s="1">
        <v>10</v>
      </c>
      <c r="BC445" s="1" t="s">
        <v>2076</v>
      </c>
      <c r="BD445" s="1" t="s">
        <v>2077</v>
      </c>
      <c r="BE445" s="1" t="s">
        <v>141</v>
      </c>
      <c r="BF445" s="1">
        <v>1</v>
      </c>
    </row>
    <row r="446" spans="1:58" ht="13" x14ac:dyDescent="0.15">
      <c r="A446" s="1">
        <v>441</v>
      </c>
      <c r="B446" s="1">
        <v>441</v>
      </c>
      <c r="C446" s="1">
        <v>441</v>
      </c>
      <c r="D446" s="1" t="s">
        <v>2</v>
      </c>
      <c r="G446" s="1" t="s">
        <v>5</v>
      </c>
      <c r="H446" s="1" t="s">
        <v>6</v>
      </c>
      <c r="J446" s="2">
        <v>29023</v>
      </c>
      <c r="K446" s="34">
        <f t="shared" si="20"/>
        <v>43157</v>
      </c>
      <c r="L446" s="18">
        <f t="shared" si="18"/>
        <v>38</v>
      </c>
      <c r="M446" s="1">
        <v>8</v>
      </c>
      <c r="N446" s="1">
        <v>75</v>
      </c>
      <c r="O446" s="1">
        <v>14</v>
      </c>
      <c r="P446" s="40">
        <v>8</v>
      </c>
      <c r="Q446" s="1" t="s">
        <v>99</v>
      </c>
      <c r="R446" s="21" t="str">
        <f t="shared" si="19"/>
        <v>Asia</v>
      </c>
      <c r="S446" s="24">
        <v>1</v>
      </c>
      <c r="X446" s="1">
        <v>1</v>
      </c>
      <c r="Y446" s="29" t="s">
        <v>57</v>
      </c>
      <c r="AA446" s="1" t="s">
        <v>83</v>
      </c>
      <c r="AC446" s="1" t="s">
        <v>297</v>
      </c>
      <c r="AE446" s="32">
        <v>13</v>
      </c>
      <c r="AF446" s="1" t="s">
        <v>2078</v>
      </c>
      <c r="AG446" s="29" t="s">
        <v>61</v>
      </c>
      <c r="AM446" s="1" t="s">
        <v>34</v>
      </c>
      <c r="AR446" s="1" t="s">
        <v>75</v>
      </c>
      <c r="AU446" s="1" t="s">
        <v>2079</v>
      </c>
      <c r="AV446" s="1">
        <v>6</v>
      </c>
      <c r="AX446" s="40">
        <v>12</v>
      </c>
      <c r="AY446" s="1" t="s">
        <v>2080</v>
      </c>
      <c r="AZ446" s="1" t="s">
        <v>77</v>
      </c>
      <c r="BB446" s="1">
        <v>10</v>
      </c>
      <c r="BC446" s="1" t="s">
        <v>2081</v>
      </c>
      <c r="BD446" s="1" t="s">
        <v>2082</v>
      </c>
      <c r="BE446" s="1" t="s">
        <v>1390</v>
      </c>
      <c r="BF446" s="1">
        <v>1</v>
      </c>
    </row>
    <row r="447" spans="1:58" ht="13" x14ac:dyDescent="0.15">
      <c r="A447" s="1">
        <v>442</v>
      </c>
      <c r="B447" s="1">
        <v>442</v>
      </c>
      <c r="C447" s="1">
        <v>442</v>
      </c>
      <c r="E447" s="1" t="s">
        <v>3</v>
      </c>
      <c r="J447" s="2">
        <v>33732</v>
      </c>
      <c r="K447" s="34">
        <f t="shared" si="20"/>
        <v>43157</v>
      </c>
      <c r="L447" s="18">
        <f t="shared" si="18"/>
        <v>25</v>
      </c>
      <c r="M447" s="1">
        <v>7</v>
      </c>
      <c r="N447" s="1">
        <v>0</v>
      </c>
      <c r="O447" s="1">
        <v>12</v>
      </c>
      <c r="P447" s="40">
        <v>20</v>
      </c>
      <c r="Q447" s="1" t="s">
        <v>189</v>
      </c>
      <c r="R447" s="21" t="str">
        <f t="shared" si="19"/>
        <v>North &amp; South America</v>
      </c>
      <c r="S447" s="24">
        <v>1</v>
      </c>
      <c r="X447" s="1">
        <v>1</v>
      </c>
      <c r="Y447" s="29" t="s">
        <v>148</v>
      </c>
      <c r="AA447" s="1" t="s">
        <v>83</v>
      </c>
      <c r="AC447" s="1" t="s">
        <v>231</v>
      </c>
      <c r="AE447" s="32">
        <v>3</v>
      </c>
      <c r="AF447" s="1" t="s">
        <v>2083</v>
      </c>
      <c r="AG447" s="29" t="s">
        <v>61</v>
      </c>
      <c r="AL447" s="1" t="s">
        <v>33</v>
      </c>
      <c r="AR447" s="1" t="s">
        <v>62</v>
      </c>
      <c r="AU447" s="1">
        <v>10</v>
      </c>
      <c r="AW447" s="1">
        <v>8</v>
      </c>
      <c r="AX447" s="40">
        <v>8</v>
      </c>
      <c r="AY447" s="1" t="s">
        <v>2084</v>
      </c>
      <c r="AZ447" s="1" t="s">
        <v>77</v>
      </c>
      <c r="BB447" s="1">
        <v>9</v>
      </c>
      <c r="BC447" s="1" t="s">
        <v>2085</v>
      </c>
      <c r="BF447" s="1">
        <v>1</v>
      </c>
    </row>
    <row r="448" spans="1:58" ht="13" x14ac:dyDescent="0.15">
      <c r="A448" s="1">
        <v>443</v>
      </c>
      <c r="B448" s="1">
        <v>443</v>
      </c>
      <c r="C448" s="1">
        <v>443</v>
      </c>
      <c r="D448" s="1" t="s">
        <v>2</v>
      </c>
      <c r="E448" s="1" t="s">
        <v>3</v>
      </c>
      <c r="F448" s="1" t="s">
        <v>4</v>
      </c>
      <c r="H448" s="1" t="s">
        <v>6</v>
      </c>
      <c r="J448" s="2">
        <v>32315</v>
      </c>
      <c r="K448" s="34">
        <f t="shared" si="20"/>
        <v>43157</v>
      </c>
      <c r="L448" s="18">
        <f t="shared" si="18"/>
        <v>29</v>
      </c>
      <c r="M448" s="1">
        <v>8</v>
      </c>
      <c r="N448" s="1">
        <v>1</v>
      </c>
      <c r="O448" s="1">
        <v>8</v>
      </c>
      <c r="P448" s="40">
        <v>25</v>
      </c>
      <c r="Q448" s="1" t="s">
        <v>303</v>
      </c>
      <c r="R448" s="21" t="str">
        <f t="shared" si="19"/>
        <v>Europe</v>
      </c>
      <c r="S448" s="24">
        <v>1</v>
      </c>
      <c r="X448" s="1">
        <v>1</v>
      </c>
      <c r="Y448" s="29" t="s">
        <v>213</v>
      </c>
      <c r="AA448" s="1" t="s">
        <v>83</v>
      </c>
      <c r="AC448" s="1" t="s">
        <v>94</v>
      </c>
      <c r="AE448" s="32">
        <v>1</v>
      </c>
      <c r="AF448" s="1" t="s">
        <v>77</v>
      </c>
      <c r="AG448" s="29" t="s">
        <v>74</v>
      </c>
      <c r="AJ448" s="1" t="s">
        <v>31</v>
      </c>
      <c r="AK448" s="1" t="s">
        <v>32</v>
      </c>
      <c r="AM448" s="1" t="s">
        <v>34</v>
      </c>
      <c r="AR448" s="1" t="s">
        <v>87</v>
      </c>
      <c r="AT448" s="1">
        <v>1</v>
      </c>
      <c r="AV448" s="1">
        <v>1</v>
      </c>
      <c r="AX448" s="40">
        <v>30</v>
      </c>
      <c r="AY448" s="1" t="s">
        <v>2086</v>
      </c>
      <c r="AZ448" s="1" t="s">
        <v>77</v>
      </c>
      <c r="BB448" s="1">
        <v>10</v>
      </c>
      <c r="BC448" s="1" t="s">
        <v>2087</v>
      </c>
      <c r="BE448" s="1" t="s">
        <v>2088</v>
      </c>
      <c r="BF448" s="1">
        <v>1</v>
      </c>
    </row>
    <row r="449" spans="1:58" ht="13" x14ac:dyDescent="0.15">
      <c r="A449" s="1">
        <v>444</v>
      </c>
      <c r="B449" s="1">
        <v>444</v>
      </c>
      <c r="C449" s="1">
        <v>444</v>
      </c>
      <c r="D449" s="1" t="s">
        <v>2</v>
      </c>
      <c r="J449" s="2">
        <v>23257</v>
      </c>
      <c r="K449" s="34">
        <f t="shared" si="20"/>
        <v>43157</v>
      </c>
      <c r="L449" s="18">
        <f t="shared" si="18"/>
        <v>54</v>
      </c>
      <c r="M449" s="1">
        <v>7</v>
      </c>
      <c r="N449" s="1">
        <v>90</v>
      </c>
      <c r="O449" s="1">
        <v>8</v>
      </c>
      <c r="P449" s="40">
        <v>10</v>
      </c>
      <c r="Q449" s="1" t="s">
        <v>80</v>
      </c>
      <c r="R449" s="21" t="str">
        <f t="shared" si="19"/>
        <v>Canada</v>
      </c>
      <c r="S449" s="24">
        <v>0</v>
      </c>
      <c r="T449" s="1" t="s">
        <v>70</v>
      </c>
      <c r="V449" s="1" t="s">
        <v>106</v>
      </c>
      <c r="X449" s="1">
        <v>1</v>
      </c>
      <c r="Y449" s="29" t="s">
        <v>406</v>
      </c>
      <c r="AA449" s="1" t="s">
        <v>83</v>
      </c>
      <c r="AC449" s="1" t="s">
        <v>59</v>
      </c>
      <c r="AE449" s="32">
        <v>28</v>
      </c>
      <c r="AF449" s="1" t="s">
        <v>2089</v>
      </c>
      <c r="AG449" s="29" t="s">
        <v>74</v>
      </c>
      <c r="AQ449" s="1" t="s">
        <v>2090</v>
      </c>
      <c r="AR449" s="1" t="s">
        <v>75</v>
      </c>
      <c r="AT449" s="1">
        <v>6</v>
      </c>
      <c r="AV449" s="1">
        <v>6</v>
      </c>
      <c r="AX449" s="40">
        <v>10</v>
      </c>
      <c r="AY449" s="1" t="s">
        <v>2091</v>
      </c>
      <c r="AZ449" s="1" t="s">
        <v>77</v>
      </c>
      <c r="BB449" s="1">
        <v>9</v>
      </c>
      <c r="BC449" s="1" t="s">
        <v>2092</v>
      </c>
      <c r="BF449" s="1">
        <v>0</v>
      </c>
    </row>
    <row r="450" spans="1:58" ht="13" x14ac:dyDescent="0.15">
      <c r="A450" s="1">
        <v>445</v>
      </c>
      <c r="B450" s="1">
        <v>445</v>
      </c>
      <c r="C450" s="1">
        <v>445</v>
      </c>
      <c r="E450" s="1" t="s">
        <v>3</v>
      </c>
      <c r="G450" s="1" t="s">
        <v>5</v>
      </c>
      <c r="H450" s="1" t="s">
        <v>6</v>
      </c>
      <c r="J450" s="2">
        <v>32727</v>
      </c>
      <c r="K450" s="34">
        <f t="shared" si="20"/>
        <v>43157</v>
      </c>
      <c r="L450" s="18">
        <f t="shared" si="18"/>
        <v>28</v>
      </c>
      <c r="M450" s="1">
        <v>5</v>
      </c>
      <c r="N450" s="1">
        <v>0</v>
      </c>
      <c r="O450" s="1">
        <v>16</v>
      </c>
      <c r="P450" s="40">
        <v>2</v>
      </c>
      <c r="Q450" s="1" t="s">
        <v>335</v>
      </c>
      <c r="R450" s="21" t="str">
        <f t="shared" si="19"/>
        <v>Asia</v>
      </c>
      <c r="S450" s="24">
        <v>0</v>
      </c>
      <c r="T450" s="1" t="s">
        <v>100</v>
      </c>
      <c r="V450" s="1" t="s">
        <v>101</v>
      </c>
      <c r="X450" s="1">
        <v>1</v>
      </c>
      <c r="Y450" s="29" t="s">
        <v>411</v>
      </c>
      <c r="AA450" s="1" t="s">
        <v>58</v>
      </c>
      <c r="AC450" s="1" t="s">
        <v>94</v>
      </c>
      <c r="AE450" s="32">
        <v>5</v>
      </c>
      <c r="AF450" s="1" t="s">
        <v>2093</v>
      </c>
      <c r="AG450" s="29" t="s">
        <v>61</v>
      </c>
      <c r="AM450" s="1" t="s">
        <v>34</v>
      </c>
      <c r="AR450" s="1" t="s">
        <v>75</v>
      </c>
      <c r="AT450" s="1">
        <v>6</v>
      </c>
      <c r="AV450" s="1">
        <v>6</v>
      </c>
      <c r="AX450" s="40">
        <v>12</v>
      </c>
      <c r="AY450" s="1" t="s">
        <v>2094</v>
      </c>
      <c r="AZ450" s="1" t="s">
        <v>77</v>
      </c>
      <c r="BB450" s="1">
        <v>10</v>
      </c>
      <c r="BC450" s="1" t="s">
        <v>2095</v>
      </c>
      <c r="BD450" s="1" t="s">
        <v>2096</v>
      </c>
      <c r="BF450" s="1">
        <v>1</v>
      </c>
    </row>
    <row r="451" spans="1:58" ht="13" x14ac:dyDescent="0.15">
      <c r="A451" s="1">
        <v>446</v>
      </c>
      <c r="B451" s="1">
        <v>446</v>
      </c>
      <c r="C451" s="1">
        <v>446</v>
      </c>
      <c r="D451" s="1" t="s">
        <v>2</v>
      </c>
      <c r="E451" s="1" t="s">
        <v>3</v>
      </c>
      <c r="H451" s="1" t="s">
        <v>6</v>
      </c>
      <c r="J451" s="2">
        <v>33114</v>
      </c>
      <c r="K451" s="34">
        <f t="shared" si="20"/>
        <v>43157</v>
      </c>
      <c r="L451" s="18">
        <f t="shared" si="18"/>
        <v>27</v>
      </c>
      <c r="M451" s="1">
        <v>6</v>
      </c>
      <c r="N451" s="1">
        <v>180</v>
      </c>
      <c r="O451" s="1">
        <v>10</v>
      </c>
      <c r="P451" s="40">
        <v>9</v>
      </c>
      <c r="Q451" s="1" t="s">
        <v>99</v>
      </c>
      <c r="R451" s="21" t="str">
        <f t="shared" si="19"/>
        <v>Asia</v>
      </c>
      <c r="S451" s="24">
        <v>1</v>
      </c>
      <c r="X451" s="1">
        <v>1</v>
      </c>
      <c r="Y451" s="29" t="s">
        <v>156</v>
      </c>
      <c r="AA451" s="1" t="s">
        <v>83</v>
      </c>
      <c r="AD451" s="1" t="s">
        <v>2097</v>
      </c>
      <c r="AE451" s="32">
        <v>1</v>
      </c>
      <c r="AF451" s="1" t="s">
        <v>2098</v>
      </c>
      <c r="AG451" s="29" t="s">
        <v>86</v>
      </c>
      <c r="AM451" s="1" t="s">
        <v>34</v>
      </c>
      <c r="AR451" s="1" t="s">
        <v>1077</v>
      </c>
      <c r="AU451" s="1">
        <v>10</v>
      </c>
      <c r="AV451" s="1">
        <v>6</v>
      </c>
      <c r="AX451" s="40">
        <v>6</v>
      </c>
      <c r="AY451" s="1" t="s">
        <v>2099</v>
      </c>
      <c r="AZ451" s="1" t="s">
        <v>192</v>
      </c>
      <c r="BB451" s="1">
        <v>9</v>
      </c>
      <c r="BC451" s="1" t="s">
        <v>2100</v>
      </c>
      <c r="BD451" s="1" t="s">
        <v>2101</v>
      </c>
      <c r="BE451" s="1" t="s">
        <v>2102</v>
      </c>
      <c r="BF451" s="1">
        <v>1</v>
      </c>
    </row>
    <row r="452" spans="1:58" ht="13" x14ac:dyDescent="0.15">
      <c r="A452" s="1">
        <v>447</v>
      </c>
      <c r="B452" s="1">
        <v>447</v>
      </c>
      <c r="C452" s="1">
        <v>447</v>
      </c>
      <c r="D452" s="1" t="s">
        <v>2</v>
      </c>
      <c r="J452" s="2">
        <v>34025</v>
      </c>
      <c r="K452" s="34">
        <f t="shared" si="20"/>
        <v>43157</v>
      </c>
      <c r="L452" s="18">
        <f t="shared" si="18"/>
        <v>25</v>
      </c>
      <c r="M452" s="1">
        <v>9</v>
      </c>
      <c r="N452" s="1">
        <v>1</v>
      </c>
      <c r="O452" s="1">
        <v>6</v>
      </c>
      <c r="P452" s="40">
        <v>5</v>
      </c>
      <c r="Q452" s="1" t="s">
        <v>303</v>
      </c>
      <c r="R452" s="21" t="str">
        <f t="shared" si="19"/>
        <v>Europe</v>
      </c>
      <c r="S452" s="24">
        <v>1</v>
      </c>
      <c r="X452" s="1">
        <v>1</v>
      </c>
      <c r="Y452" s="29" t="s">
        <v>213</v>
      </c>
      <c r="AA452" s="1" t="s">
        <v>83</v>
      </c>
      <c r="AC452" s="1" t="s">
        <v>94</v>
      </c>
      <c r="AE452" s="32">
        <v>2</v>
      </c>
      <c r="AF452" s="1" t="s">
        <v>2103</v>
      </c>
      <c r="AG452" s="29" t="s">
        <v>61</v>
      </c>
      <c r="AK452" s="1" t="s">
        <v>32</v>
      </c>
      <c r="AR452" s="1" t="s">
        <v>87</v>
      </c>
      <c r="AT452" s="1">
        <v>6</v>
      </c>
      <c r="AV452" s="1">
        <v>5</v>
      </c>
      <c r="AX452" s="40">
        <v>100</v>
      </c>
      <c r="AY452" s="1" t="s">
        <v>2104</v>
      </c>
      <c r="AZ452" s="1" t="s">
        <v>77</v>
      </c>
      <c r="BB452" s="1">
        <v>9</v>
      </c>
      <c r="BC452" s="1" t="s">
        <v>2105</v>
      </c>
      <c r="BD452" s="1" t="s">
        <v>2106</v>
      </c>
      <c r="BF452" s="1">
        <v>1</v>
      </c>
    </row>
    <row r="453" spans="1:58" ht="13" x14ac:dyDescent="0.15">
      <c r="A453" s="1">
        <v>448</v>
      </c>
      <c r="B453" s="1">
        <v>448</v>
      </c>
      <c r="C453" s="1">
        <v>448</v>
      </c>
      <c r="E453" s="1" t="s">
        <v>3</v>
      </c>
      <c r="J453" s="2">
        <v>33077</v>
      </c>
      <c r="K453" s="34">
        <f t="shared" si="20"/>
        <v>43157</v>
      </c>
      <c r="L453" s="18">
        <f t="shared" si="18"/>
        <v>27</v>
      </c>
      <c r="M453" s="1">
        <v>8</v>
      </c>
      <c r="N453" s="1">
        <v>6</v>
      </c>
      <c r="O453" s="1">
        <v>14</v>
      </c>
      <c r="P453" s="40">
        <v>6</v>
      </c>
      <c r="Q453" s="1" t="s">
        <v>54</v>
      </c>
      <c r="R453" s="21" t="str">
        <f t="shared" si="19"/>
        <v>Asia</v>
      </c>
      <c r="S453" s="24">
        <v>0</v>
      </c>
      <c r="T453" s="1" t="s">
        <v>70</v>
      </c>
      <c r="V453" s="1" t="s">
        <v>106</v>
      </c>
      <c r="X453" s="1">
        <v>1</v>
      </c>
      <c r="Y453" s="29" t="s">
        <v>213</v>
      </c>
      <c r="AA453" s="1" t="s">
        <v>83</v>
      </c>
      <c r="AC453" s="1" t="s">
        <v>94</v>
      </c>
      <c r="AE453" s="32">
        <v>5</v>
      </c>
      <c r="AF453" s="1" t="s">
        <v>2107</v>
      </c>
      <c r="AG453" s="29" t="s">
        <v>61</v>
      </c>
      <c r="AK453" s="1" t="s">
        <v>32</v>
      </c>
      <c r="AR453" s="1" t="s">
        <v>87</v>
      </c>
      <c r="AT453" s="1">
        <v>6</v>
      </c>
      <c r="AV453" s="1">
        <v>4</v>
      </c>
      <c r="AX453" s="40">
        <v>3</v>
      </c>
      <c r="AY453" s="1" t="s">
        <v>2108</v>
      </c>
      <c r="AZ453" s="1" t="s">
        <v>66</v>
      </c>
      <c r="BB453" s="1">
        <v>10</v>
      </c>
      <c r="BC453" s="1" t="s">
        <v>2109</v>
      </c>
      <c r="BD453" s="1" t="s">
        <v>2110</v>
      </c>
      <c r="BF453" s="1">
        <v>0</v>
      </c>
    </row>
    <row r="454" spans="1:58" ht="13" x14ac:dyDescent="0.15">
      <c r="A454" s="1">
        <v>449</v>
      </c>
      <c r="B454" s="1">
        <v>449</v>
      </c>
      <c r="C454" s="1">
        <v>449</v>
      </c>
      <c r="H454" s="1" t="s">
        <v>6</v>
      </c>
      <c r="J454" s="2">
        <v>27948</v>
      </c>
      <c r="K454" s="34">
        <f t="shared" si="20"/>
        <v>43157</v>
      </c>
      <c r="L454" s="18">
        <f t="shared" ref="L454:L517" si="21">INT((K454-J454)/365)</f>
        <v>41</v>
      </c>
      <c r="M454" s="1">
        <v>6</v>
      </c>
      <c r="N454" s="1">
        <v>50</v>
      </c>
      <c r="O454" s="1">
        <v>8</v>
      </c>
      <c r="P454" s="40">
        <v>5</v>
      </c>
      <c r="Q454" s="1" t="s">
        <v>303</v>
      </c>
      <c r="R454" s="21" t="str">
        <f t="shared" ref="R454:R517" si="22">IF(Q454="China","Asia",IF(Q454="Japan","Asia",IF(Q454="Singapore","Asia",IF(Q454="Canada","Canada",IF(Q454="India","Asia",IF(Q454="US","North &amp; South America",IF(Q454="Mexico","North &amp; South America",IF(Q454="Argentina","North &amp; South America",IF(Q454="Russia","Russia","Europe")))))))))</f>
        <v>Europe</v>
      </c>
      <c r="S454" s="24">
        <v>1</v>
      </c>
      <c r="X454" s="1">
        <v>1</v>
      </c>
      <c r="Y454" s="29" t="s">
        <v>1785</v>
      </c>
      <c r="AA454" s="1" t="s">
        <v>58</v>
      </c>
      <c r="AC454" s="1" t="s">
        <v>272</v>
      </c>
      <c r="AE454" s="32">
        <v>5</v>
      </c>
      <c r="AF454" s="1" t="s">
        <v>2111</v>
      </c>
      <c r="AG454" s="29" t="s">
        <v>74</v>
      </c>
      <c r="AK454" s="1" t="s">
        <v>32</v>
      </c>
      <c r="AN454" s="1" t="s">
        <v>35</v>
      </c>
      <c r="AR454" s="1" t="s">
        <v>75</v>
      </c>
      <c r="AT454" s="1">
        <v>5</v>
      </c>
      <c r="AV454" s="1">
        <v>3</v>
      </c>
      <c r="AX454" s="40">
        <v>20</v>
      </c>
      <c r="AY454" s="1" t="s">
        <v>2112</v>
      </c>
      <c r="BA454" s="1" t="s">
        <v>2113</v>
      </c>
      <c r="BB454" s="1">
        <v>9</v>
      </c>
      <c r="BC454" s="1" t="s">
        <v>2114</v>
      </c>
      <c r="BD454" s="1" t="s">
        <v>1301</v>
      </c>
      <c r="BF454" s="1">
        <v>0</v>
      </c>
    </row>
    <row r="455" spans="1:58" ht="13" x14ac:dyDescent="0.15">
      <c r="A455" s="1">
        <v>450</v>
      </c>
      <c r="B455" s="1">
        <v>450</v>
      </c>
      <c r="C455" s="1">
        <v>450</v>
      </c>
      <c r="D455" s="1" t="s">
        <v>2</v>
      </c>
      <c r="H455" s="1" t="s">
        <v>6</v>
      </c>
      <c r="J455" s="2">
        <v>29093</v>
      </c>
      <c r="K455" s="34">
        <f t="shared" ref="K455:K518" si="23">K454</f>
        <v>43157</v>
      </c>
      <c r="L455" s="18">
        <f t="shared" si="21"/>
        <v>38</v>
      </c>
      <c r="M455" s="1">
        <v>8</v>
      </c>
      <c r="N455" s="1">
        <v>75</v>
      </c>
      <c r="O455" s="1">
        <v>9</v>
      </c>
      <c r="P455" s="40">
        <v>20</v>
      </c>
      <c r="Q455" s="1" t="s">
        <v>99</v>
      </c>
      <c r="R455" s="21" t="str">
        <f t="shared" si="22"/>
        <v>Asia</v>
      </c>
      <c r="S455" s="24">
        <v>0</v>
      </c>
      <c r="T455" s="1" t="s">
        <v>70</v>
      </c>
      <c r="V455" s="1" t="s">
        <v>101</v>
      </c>
      <c r="X455" s="1">
        <v>1</v>
      </c>
      <c r="Y455" s="29" t="s">
        <v>112</v>
      </c>
      <c r="AA455" s="1" t="s">
        <v>113</v>
      </c>
      <c r="AC455" s="1" t="s">
        <v>94</v>
      </c>
      <c r="AE455" s="32">
        <v>14</v>
      </c>
      <c r="AF455" s="1" t="s">
        <v>518</v>
      </c>
      <c r="AG455" s="29" t="s">
        <v>86</v>
      </c>
      <c r="AK455" s="1" t="s">
        <v>32</v>
      </c>
      <c r="AR455" s="1" t="s">
        <v>75</v>
      </c>
      <c r="AT455" s="1">
        <v>6</v>
      </c>
      <c r="AW455" s="1">
        <v>10</v>
      </c>
      <c r="AX455" s="40">
        <v>15</v>
      </c>
      <c r="AY455" s="1" t="s">
        <v>2115</v>
      </c>
      <c r="BA455" s="1" t="s">
        <v>2116</v>
      </c>
      <c r="BB455" s="1">
        <v>10</v>
      </c>
      <c r="BC455" s="1" t="s">
        <v>2117</v>
      </c>
      <c r="BD455" s="1" t="s">
        <v>2118</v>
      </c>
      <c r="BE455" s="1" t="s">
        <v>118</v>
      </c>
      <c r="BF455" s="1">
        <v>1</v>
      </c>
    </row>
    <row r="456" spans="1:58" ht="13" x14ac:dyDescent="0.15">
      <c r="A456" s="1">
        <v>451</v>
      </c>
      <c r="B456" s="1">
        <v>451</v>
      </c>
      <c r="C456" s="1">
        <v>451</v>
      </c>
      <c r="D456" s="1" t="s">
        <v>2</v>
      </c>
      <c r="G456" s="1" t="s">
        <v>5</v>
      </c>
      <c r="H456" s="1" t="s">
        <v>6</v>
      </c>
      <c r="J456" s="2">
        <v>32527</v>
      </c>
      <c r="K456" s="34">
        <f t="shared" si="23"/>
        <v>43157</v>
      </c>
      <c r="L456" s="18">
        <f t="shared" si="21"/>
        <v>29</v>
      </c>
      <c r="M456" s="1">
        <v>8</v>
      </c>
      <c r="N456" s="1">
        <v>0</v>
      </c>
      <c r="O456" s="1">
        <v>10</v>
      </c>
      <c r="P456" s="40">
        <v>60</v>
      </c>
      <c r="Q456" s="1" t="s">
        <v>123</v>
      </c>
      <c r="R456" s="21" t="str">
        <f t="shared" si="22"/>
        <v>North &amp; South America</v>
      </c>
      <c r="S456" s="24">
        <v>1</v>
      </c>
      <c r="X456" s="1">
        <v>1</v>
      </c>
      <c r="Y456" s="29" t="s">
        <v>171</v>
      </c>
      <c r="AA456" s="1" t="s">
        <v>349</v>
      </c>
      <c r="AC456" s="1" t="s">
        <v>94</v>
      </c>
      <c r="AE456" s="32">
        <v>1</v>
      </c>
      <c r="AF456" s="1" t="s">
        <v>2119</v>
      </c>
      <c r="AG456" s="29" t="s">
        <v>61</v>
      </c>
      <c r="AK456" s="1" t="s">
        <v>32</v>
      </c>
      <c r="AL456" s="1" t="s">
        <v>33</v>
      </c>
      <c r="AR456" s="1" t="s">
        <v>62</v>
      </c>
      <c r="AT456" s="1">
        <v>5</v>
      </c>
      <c r="AV456" s="1">
        <v>2</v>
      </c>
      <c r="AX456" s="40">
        <v>6</v>
      </c>
      <c r="AY456" s="1" t="s">
        <v>2120</v>
      </c>
      <c r="AZ456" s="1" t="s">
        <v>77</v>
      </c>
      <c r="BB456" s="1">
        <v>7</v>
      </c>
      <c r="BC456" s="1" t="s">
        <v>2121</v>
      </c>
      <c r="BD456" s="1" t="s">
        <v>2122</v>
      </c>
      <c r="BE456" s="1" t="s">
        <v>2123</v>
      </c>
      <c r="BF456" s="1">
        <v>0</v>
      </c>
    </row>
    <row r="457" spans="1:58" ht="13" x14ac:dyDescent="0.15">
      <c r="A457" s="1">
        <v>452</v>
      </c>
      <c r="B457" s="1">
        <v>452</v>
      </c>
      <c r="C457" s="1">
        <v>452</v>
      </c>
      <c r="D457" s="1" t="s">
        <v>2</v>
      </c>
      <c r="J457" s="2">
        <v>27608</v>
      </c>
      <c r="K457" s="34">
        <f t="shared" si="23"/>
        <v>43157</v>
      </c>
      <c r="L457" s="18">
        <f t="shared" si="21"/>
        <v>42</v>
      </c>
      <c r="M457" s="1">
        <v>7</v>
      </c>
      <c r="N457" s="1">
        <v>70</v>
      </c>
      <c r="O457" s="1">
        <v>8</v>
      </c>
      <c r="P457" s="40">
        <v>50</v>
      </c>
      <c r="Q457" s="1" t="s">
        <v>123</v>
      </c>
      <c r="R457" s="21" t="str">
        <f t="shared" si="22"/>
        <v>North &amp; South America</v>
      </c>
      <c r="S457" s="24">
        <v>1</v>
      </c>
      <c r="X457" s="1">
        <v>1</v>
      </c>
      <c r="Y457" s="29" t="s">
        <v>213</v>
      </c>
      <c r="AA457" s="1" t="s">
        <v>83</v>
      </c>
      <c r="AC457" s="1" t="s">
        <v>310</v>
      </c>
      <c r="AE457" s="32">
        <v>15</v>
      </c>
      <c r="AF457" s="1" t="s">
        <v>2124</v>
      </c>
      <c r="AG457" s="29" t="s">
        <v>86</v>
      </c>
      <c r="AL457" s="1" t="s">
        <v>33</v>
      </c>
      <c r="AR457" s="1" t="s">
        <v>75</v>
      </c>
      <c r="AT457" s="1">
        <v>6</v>
      </c>
      <c r="AV457" s="1">
        <v>4</v>
      </c>
      <c r="AX457" s="40">
        <v>25</v>
      </c>
      <c r="AY457" s="1" t="s">
        <v>332</v>
      </c>
      <c r="AZ457" s="1" t="s">
        <v>77</v>
      </c>
      <c r="BB457" s="1">
        <v>7</v>
      </c>
      <c r="BC457" s="1" t="s">
        <v>1772</v>
      </c>
      <c r="BF457" s="1">
        <v>0</v>
      </c>
    </row>
    <row r="458" spans="1:58" ht="13" x14ac:dyDescent="0.15">
      <c r="A458" s="1">
        <v>453</v>
      </c>
      <c r="B458" s="1">
        <v>453</v>
      </c>
      <c r="C458" s="1">
        <v>453</v>
      </c>
      <c r="E458" s="1" t="s">
        <v>3</v>
      </c>
      <c r="J458" s="2">
        <v>31265</v>
      </c>
      <c r="K458" s="34">
        <f t="shared" si="23"/>
        <v>43157</v>
      </c>
      <c r="L458" s="18">
        <f t="shared" si="21"/>
        <v>32</v>
      </c>
      <c r="M458" s="1">
        <v>7</v>
      </c>
      <c r="N458" s="1">
        <v>0</v>
      </c>
      <c r="O458" s="1">
        <v>6</v>
      </c>
      <c r="P458" s="40">
        <v>20</v>
      </c>
      <c r="Q458" s="1" t="s">
        <v>69</v>
      </c>
      <c r="R458" s="21" t="str">
        <f t="shared" si="22"/>
        <v>North &amp; South America</v>
      </c>
      <c r="S458" s="24">
        <v>0</v>
      </c>
      <c r="T458" s="1" t="s">
        <v>55</v>
      </c>
      <c r="V458" s="1" t="s">
        <v>56</v>
      </c>
      <c r="X458" s="1">
        <v>1</v>
      </c>
      <c r="Y458" s="29" t="s">
        <v>156</v>
      </c>
      <c r="AA458" s="1" t="s">
        <v>83</v>
      </c>
      <c r="AC458" s="1" t="s">
        <v>94</v>
      </c>
      <c r="AE458" s="32">
        <v>2</v>
      </c>
      <c r="AG458" s="29" t="s">
        <v>86</v>
      </c>
      <c r="AM458" s="1" t="s">
        <v>34</v>
      </c>
      <c r="AR458" s="1" t="s">
        <v>62</v>
      </c>
      <c r="AT458" s="1">
        <v>5</v>
      </c>
      <c r="AV458" s="1">
        <v>5</v>
      </c>
      <c r="AX458" s="40">
        <v>10</v>
      </c>
      <c r="AY458" s="1" t="s">
        <v>695</v>
      </c>
      <c r="AZ458" s="1" t="s">
        <v>66</v>
      </c>
      <c r="BB458" s="1">
        <v>7</v>
      </c>
      <c r="BC458" s="1" t="s">
        <v>2125</v>
      </c>
      <c r="BF458" s="1">
        <v>0</v>
      </c>
    </row>
    <row r="459" spans="1:58" ht="13" x14ac:dyDescent="0.15">
      <c r="A459" s="1">
        <v>454</v>
      </c>
      <c r="B459" s="1">
        <v>454</v>
      </c>
      <c r="C459" s="1">
        <v>454</v>
      </c>
      <c r="E459" s="1" t="s">
        <v>3</v>
      </c>
      <c r="J459" s="2">
        <v>30445</v>
      </c>
      <c r="K459" s="34">
        <f t="shared" si="23"/>
        <v>43157</v>
      </c>
      <c r="L459" s="18">
        <f t="shared" si="21"/>
        <v>34</v>
      </c>
      <c r="M459" s="1">
        <v>7</v>
      </c>
      <c r="N459" s="1">
        <v>30</v>
      </c>
      <c r="O459" s="1">
        <v>15</v>
      </c>
      <c r="P459" s="40">
        <v>8</v>
      </c>
      <c r="Q459" s="1" t="s">
        <v>105</v>
      </c>
      <c r="R459" s="21" t="str">
        <f t="shared" si="22"/>
        <v>Europe</v>
      </c>
      <c r="S459" s="24">
        <v>1</v>
      </c>
      <c r="X459" s="1">
        <v>1</v>
      </c>
      <c r="Y459" s="29" t="s">
        <v>213</v>
      </c>
      <c r="AA459" s="1" t="s">
        <v>58</v>
      </c>
      <c r="AC459" s="1" t="s">
        <v>418</v>
      </c>
      <c r="AE459" s="32">
        <v>14</v>
      </c>
      <c r="AF459" s="1" t="s">
        <v>2126</v>
      </c>
      <c r="AG459" s="29" t="s">
        <v>61</v>
      </c>
      <c r="AM459" s="1" t="s">
        <v>34</v>
      </c>
      <c r="AR459" s="1" t="s">
        <v>62</v>
      </c>
      <c r="AT459" s="1">
        <v>5</v>
      </c>
      <c r="AV459" s="1">
        <v>4</v>
      </c>
      <c r="AX459" s="40">
        <v>12</v>
      </c>
      <c r="AY459" s="1" t="s">
        <v>2127</v>
      </c>
      <c r="AZ459" s="1" t="s">
        <v>77</v>
      </c>
      <c r="BB459" s="1">
        <v>10</v>
      </c>
      <c r="BC459" s="1" t="s">
        <v>2128</v>
      </c>
      <c r="BD459" s="1" t="s">
        <v>2118</v>
      </c>
      <c r="BE459" s="1" t="s">
        <v>2129</v>
      </c>
      <c r="BF459" s="1">
        <v>1</v>
      </c>
    </row>
    <row r="460" spans="1:58" ht="13" x14ac:dyDescent="0.15">
      <c r="A460" s="1">
        <v>455</v>
      </c>
      <c r="B460" s="1">
        <v>455</v>
      </c>
      <c r="C460" s="1">
        <v>455</v>
      </c>
      <c r="D460" s="1" t="s">
        <v>2</v>
      </c>
      <c r="H460" s="1" t="s">
        <v>6</v>
      </c>
      <c r="J460" s="2">
        <v>32097</v>
      </c>
      <c r="K460" s="34">
        <f t="shared" si="23"/>
        <v>43157</v>
      </c>
      <c r="L460" s="18">
        <f t="shared" si="21"/>
        <v>30</v>
      </c>
      <c r="M460" s="1">
        <v>7</v>
      </c>
      <c r="N460" s="1">
        <v>0</v>
      </c>
      <c r="O460" s="1">
        <v>8</v>
      </c>
      <c r="P460" s="40">
        <v>50</v>
      </c>
      <c r="Q460" s="1" t="s">
        <v>303</v>
      </c>
      <c r="R460" s="21" t="str">
        <f t="shared" si="22"/>
        <v>Europe</v>
      </c>
      <c r="S460" s="24">
        <v>1</v>
      </c>
      <c r="X460" s="1">
        <v>0</v>
      </c>
      <c r="AG460" s="29" t="s">
        <v>86</v>
      </c>
      <c r="AH460" s="1" t="s">
        <v>29</v>
      </c>
      <c r="AJ460" s="1" t="s">
        <v>31</v>
      </c>
      <c r="AK460" s="1" t="s">
        <v>32</v>
      </c>
      <c r="AR460" s="1" t="s">
        <v>75</v>
      </c>
      <c r="AU460" s="1">
        <v>20</v>
      </c>
      <c r="AW460" s="1">
        <v>10</v>
      </c>
      <c r="AX460" s="40">
        <v>5</v>
      </c>
      <c r="AY460" s="1" t="s">
        <v>2130</v>
      </c>
      <c r="BA460" s="1" t="s">
        <v>2131</v>
      </c>
      <c r="BB460" s="1">
        <v>9</v>
      </c>
      <c r="BC460" s="1" t="s">
        <v>2132</v>
      </c>
      <c r="BD460" s="1" t="s">
        <v>2133</v>
      </c>
      <c r="BE460" s="1" t="s">
        <v>2134</v>
      </c>
      <c r="BF460" s="1">
        <v>1</v>
      </c>
    </row>
    <row r="461" spans="1:58" ht="13" x14ac:dyDescent="0.15">
      <c r="A461" s="1">
        <v>456</v>
      </c>
      <c r="B461" s="1">
        <v>456</v>
      </c>
      <c r="C461" s="1">
        <v>456</v>
      </c>
      <c r="D461" s="1" t="s">
        <v>2</v>
      </c>
      <c r="G461" s="1" t="s">
        <v>5</v>
      </c>
      <c r="H461" s="1" t="s">
        <v>6</v>
      </c>
      <c r="J461" s="2">
        <v>35411</v>
      </c>
      <c r="K461" s="34">
        <f t="shared" si="23"/>
        <v>43157</v>
      </c>
      <c r="L461" s="18">
        <f t="shared" si="21"/>
        <v>21</v>
      </c>
      <c r="M461" s="1">
        <v>7</v>
      </c>
      <c r="N461" s="1">
        <v>50</v>
      </c>
      <c r="O461" s="1">
        <v>9</v>
      </c>
      <c r="P461" s="40">
        <v>15</v>
      </c>
      <c r="Q461" s="1" t="s">
        <v>99</v>
      </c>
      <c r="R461" s="21" t="str">
        <f t="shared" si="22"/>
        <v>Asia</v>
      </c>
      <c r="S461" s="24">
        <v>1</v>
      </c>
      <c r="X461" s="1">
        <v>0</v>
      </c>
      <c r="AG461" s="29" t="s">
        <v>61</v>
      </c>
      <c r="AK461" s="1" t="s">
        <v>32</v>
      </c>
      <c r="AR461" s="1" t="s">
        <v>75</v>
      </c>
      <c r="AT461" s="1">
        <v>5</v>
      </c>
      <c r="AV461" s="1">
        <v>6</v>
      </c>
      <c r="AX461" s="40">
        <v>14</v>
      </c>
      <c r="AY461" s="1" t="s">
        <v>2135</v>
      </c>
      <c r="AZ461" s="1" t="s">
        <v>66</v>
      </c>
      <c r="BB461" s="1">
        <v>10</v>
      </c>
      <c r="BC461" s="1" t="s">
        <v>2136</v>
      </c>
      <c r="BD461" s="1" t="s">
        <v>2137</v>
      </c>
      <c r="BE461" s="1" t="s">
        <v>2138</v>
      </c>
      <c r="BF461" s="1">
        <v>1</v>
      </c>
    </row>
    <row r="462" spans="1:58" ht="13" x14ac:dyDescent="0.15">
      <c r="A462" s="1">
        <v>457</v>
      </c>
      <c r="B462" s="1">
        <v>457</v>
      </c>
      <c r="C462" s="1">
        <v>457</v>
      </c>
      <c r="H462" s="1" t="s">
        <v>6</v>
      </c>
      <c r="J462" s="2">
        <v>28051</v>
      </c>
      <c r="K462" s="34">
        <f t="shared" si="23"/>
        <v>43157</v>
      </c>
      <c r="L462" s="18">
        <f t="shared" si="21"/>
        <v>41</v>
      </c>
      <c r="M462" s="1">
        <v>8</v>
      </c>
      <c r="N462" s="1">
        <v>10</v>
      </c>
      <c r="O462" s="1">
        <v>14</v>
      </c>
      <c r="P462" s="40">
        <v>0</v>
      </c>
      <c r="Q462" s="1" t="s">
        <v>189</v>
      </c>
      <c r="R462" s="21" t="str">
        <f t="shared" si="22"/>
        <v>North &amp; South America</v>
      </c>
      <c r="S462" s="24">
        <v>0</v>
      </c>
      <c r="T462" s="1" t="s">
        <v>100</v>
      </c>
      <c r="V462" s="1" t="s">
        <v>106</v>
      </c>
      <c r="X462" s="1">
        <v>1</v>
      </c>
      <c r="Y462" s="29" t="s">
        <v>406</v>
      </c>
      <c r="AA462" s="1" t="s">
        <v>83</v>
      </c>
      <c r="AC462" s="1" t="s">
        <v>94</v>
      </c>
      <c r="AE462" s="32">
        <v>10</v>
      </c>
      <c r="AG462" s="29" t="s">
        <v>74</v>
      </c>
      <c r="AM462" s="1" t="s">
        <v>34</v>
      </c>
      <c r="AR462" s="1" t="s">
        <v>75</v>
      </c>
      <c r="AT462" s="1">
        <v>5</v>
      </c>
      <c r="AV462" s="1">
        <v>4</v>
      </c>
      <c r="AX462" s="40">
        <v>12</v>
      </c>
      <c r="AY462" s="1" t="s">
        <v>2139</v>
      </c>
      <c r="AZ462" s="1" t="s">
        <v>66</v>
      </c>
      <c r="BB462" s="1">
        <v>9</v>
      </c>
      <c r="BC462" s="1" t="s">
        <v>2140</v>
      </c>
      <c r="BD462" s="1" t="s">
        <v>2141</v>
      </c>
      <c r="BE462" s="1" t="s">
        <v>2142</v>
      </c>
      <c r="BF462" s="1">
        <v>0</v>
      </c>
    </row>
    <row r="463" spans="1:58" ht="13" x14ac:dyDescent="0.15">
      <c r="A463" s="1">
        <v>458</v>
      </c>
      <c r="B463" s="1">
        <v>458</v>
      </c>
      <c r="C463" s="1">
        <v>458</v>
      </c>
      <c r="D463" s="1" t="s">
        <v>2</v>
      </c>
      <c r="F463" s="1" t="s">
        <v>4</v>
      </c>
      <c r="G463" s="1" t="s">
        <v>5</v>
      </c>
      <c r="H463" s="1" t="s">
        <v>6</v>
      </c>
      <c r="J463" s="2">
        <v>35749</v>
      </c>
      <c r="K463" s="34">
        <f t="shared" si="23"/>
        <v>43157</v>
      </c>
      <c r="L463" s="18">
        <f t="shared" si="21"/>
        <v>20</v>
      </c>
      <c r="M463" s="1">
        <v>7</v>
      </c>
      <c r="N463" s="1">
        <v>120</v>
      </c>
      <c r="O463" s="1">
        <v>15</v>
      </c>
      <c r="P463" s="40">
        <v>100</v>
      </c>
      <c r="Q463" s="1" t="s">
        <v>105</v>
      </c>
      <c r="R463" s="21" t="str">
        <f t="shared" si="22"/>
        <v>Europe</v>
      </c>
      <c r="S463" s="24">
        <v>0</v>
      </c>
      <c r="T463" s="1" t="s">
        <v>136</v>
      </c>
      <c r="W463" s="1" t="s">
        <v>2143</v>
      </c>
      <c r="X463" s="1">
        <v>0</v>
      </c>
      <c r="AG463" s="29" t="s">
        <v>61</v>
      </c>
      <c r="AM463" s="1" t="s">
        <v>34</v>
      </c>
      <c r="AR463" s="1" t="s">
        <v>62</v>
      </c>
      <c r="AT463" s="1">
        <v>6</v>
      </c>
      <c r="AV463" s="1">
        <v>6</v>
      </c>
      <c r="AX463" s="40">
        <v>4</v>
      </c>
      <c r="AY463" s="1" t="s">
        <v>2144</v>
      </c>
      <c r="AZ463" s="1" t="s">
        <v>66</v>
      </c>
      <c r="BB463" s="1">
        <v>9</v>
      </c>
      <c r="BC463" s="1" t="s">
        <v>2145</v>
      </c>
      <c r="BD463" s="1" t="s">
        <v>2146</v>
      </c>
      <c r="BF463" s="1">
        <v>1</v>
      </c>
    </row>
    <row r="464" spans="1:58" ht="13" x14ac:dyDescent="0.15">
      <c r="A464" s="1">
        <v>459</v>
      </c>
      <c r="B464" s="1">
        <v>459</v>
      </c>
      <c r="C464" s="1">
        <v>459</v>
      </c>
      <c r="D464" s="1" t="s">
        <v>2</v>
      </c>
      <c r="E464" s="1" t="s">
        <v>3</v>
      </c>
      <c r="J464" s="2">
        <v>26900</v>
      </c>
      <c r="K464" s="34">
        <f t="shared" si="23"/>
        <v>43157</v>
      </c>
      <c r="L464" s="18">
        <f t="shared" si="21"/>
        <v>44</v>
      </c>
      <c r="M464" s="1">
        <v>6</v>
      </c>
      <c r="N464" s="1">
        <v>60</v>
      </c>
      <c r="O464" s="1">
        <v>16</v>
      </c>
      <c r="P464" s="40">
        <v>10</v>
      </c>
      <c r="Q464" s="1" t="s">
        <v>105</v>
      </c>
      <c r="R464" s="21" t="str">
        <f t="shared" si="22"/>
        <v>Europe</v>
      </c>
      <c r="S464" s="24">
        <v>0</v>
      </c>
      <c r="T464" s="1" t="s">
        <v>100</v>
      </c>
      <c r="V464" s="1" t="s">
        <v>101</v>
      </c>
      <c r="X464" s="1">
        <v>0</v>
      </c>
      <c r="AG464" s="29" t="s">
        <v>86</v>
      </c>
      <c r="AJ464" s="1" t="s">
        <v>31</v>
      </c>
      <c r="AR464" s="1" t="s">
        <v>75</v>
      </c>
      <c r="AU464" s="1">
        <v>40</v>
      </c>
      <c r="AW464" s="1">
        <v>20</v>
      </c>
      <c r="AX464" s="40">
        <v>25</v>
      </c>
      <c r="AY464" s="1" t="s">
        <v>2147</v>
      </c>
      <c r="AZ464" s="1" t="s">
        <v>77</v>
      </c>
      <c r="BB464" s="1">
        <v>9</v>
      </c>
      <c r="BC464" s="1" t="s">
        <v>2148</v>
      </c>
      <c r="BD464" s="1" t="s">
        <v>2149</v>
      </c>
      <c r="BE464" s="1" t="s">
        <v>2150</v>
      </c>
      <c r="BF464" s="1">
        <v>1</v>
      </c>
    </row>
    <row r="465" spans="1:58" ht="13" x14ac:dyDescent="0.15">
      <c r="A465" s="1">
        <v>460</v>
      </c>
      <c r="B465" s="1">
        <v>460</v>
      </c>
      <c r="C465" s="1">
        <v>460</v>
      </c>
      <c r="D465" s="1" t="s">
        <v>2</v>
      </c>
      <c r="J465" s="2">
        <v>32226</v>
      </c>
      <c r="K465" s="34">
        <f t="shared" si="23"/>
        <v>43157</v>
      </c>
      <c r="L465" s="18">
        <f t="shared" si="21"/>
        <v>29</v>
      </c>
      <c r="M465" s="1">
        <v>6</v>
      </c>
      <c r="N465" s="1">
        <v>20</v>
      </c>
      <c r="O465" s="1">
        <v>8</v>
      </c>
      <c r="P465" s="40">
        <v>3</v>
      </c>
      <c r="Q465" s="1" t="s">
        <v>303</v>
      </c>
      <c r="R465" s="21" t="str">
        <f t="shared" si="22"/>
        <v>Europe</v>
      </c>
      <c r="S465" s="24">
        <v>1</v>
      </c>
      <c r="X465" s="1">
        <v>1</v>
      </c>
      <c r="Y465" s="29" t="s">
        <v>213</v>
      </c>
      <c r="AA465" s="1" t="s">
        <v>113</v>
      </c>
      <c r="AC465" s="1" t="s">
        <v>94</v>
      </c>
      <c r="AE465" s="32">
        <v>2</v>
      </c>
      <c r="AF465" s="1" t="s">
        <v>1693</v>
      </c>
      <c r="AG465" s="29" t="s">
        <v>86</v>
      </c>
      <c r="AK465" s="1" t="s">
        <v>32</v>
      </c>
      <c r="AS465" s="1" t="s">
        <v>2151</v>
      </c>
      <c r="AT465" s="1">
        <v>5</v>
      </c>
      <c r="AV465" s="1">
        <v>5</v>
      </c>
      <c r="AX465" s="40">
        <v>20</v>
      </c>
      <c r="AY465" s="1" t="s">
        <v>2152</v>
      </c>
      <c r="AZ465" s="1" t="s">
        <v>66</v>
      </c>
      <c r="BB465" s="1">
        <v>10</v>
      </c>
      <c r="BC465" s="1" t="s">
        <v>78</v>
      </c>
      <c r="BD465" s="1" t="s">
        <v>78</v>
      </c>
      <c r="BE465" s="1" t="s">
        <v>290</v>
      </c>
      <c r="BF465" s="1">
        <v>0</v>
      </c>
    </row>
    <row r="466" spans="1:58" ht="13" x14ac:dyDescent="0.15">
      <c r="A466" s="1">
        <v>461</v>
      </c>
      <c r="B466" s="1">
        <v>461</v>
      </c>
      <c r="C466" s="1">
        <v>461</v>
      </c>
      <c r="D466" s="1" t="s">
        <v>2</v>
      </c>
      <c r="H466" s="1" t="s">
        <v>6</v>
      </c>
      <c r="J466" s="2">
        <v>27921</v>
      </c>
      <c r="K466" s="34">
        <f t="shared" si="23"/>
        <v>43157</v>
      </c>
      <c r="L466" s="18">
        <f t="shared" si="21"/>
        <v>41</v>
      </c>
      <c r="M466" s="1">
        <v>6</v>
      </c>
      <c r="N466" s="1">
        <v>0</v>
      </c>
      <c r="O466" s="1">
        <v>5</v>
      </c>
      <c r="P466" s="40">
        <v>5</v>
      </c>
      <c r="Q466" s="1" t="s">
        <v>135</v>
      </c>
      <c r="R466" s="21" t="str">
        <f t="shared" si="22"/>
        <v>Europe</v>
      </c>
      <c r="S466" s="24">
        <v>0</v>
      </c>
      <c r="T466" s="1" t="s">
        <v>100</v>
      </c>
      <c r="V466" s="1" t="s">
        <v>101</v>
      </c>
      <c r="X466" s="1">
        <v>1</v>
      </c>
      <c r="Y466" s="29" t="s">
        <v>112</v>
      </c>
      <c r="AA466" s="1" t="s">
        <v>113</v>
      </c>
      <c r="AC466" s="1" t="s">
        <v>94</v>
      </c>
      <c r="AE466" s="32">
        <v>15</v>
      </c>
      <c r="AG466" s="29" t="s">
        <v>86</v>
      </c>
      <c r="AP466" s="1" t="s">
        <v>37</v>
      </c>
      <c r="AZ466" s="1" t="s">
        <v>190</v>
      </c>
      <c r="BB466" s="1">
        <v>8</v>
      </c>
      <c r="BC466" s="1" t="s">
        <v>2153</v>
      </c>
      <c r="BD466" s="1" t="s">
        <v>2154</v>
      </c>
      <c r="BE466" s="1" t="s">
        <v>2155</v>
      </c>
      <c r="BF466" s="1">
        <v>0</v>
      </c>
    </row>
    <row r="467" spans="1:58" ht="13" x14ac:dyDescent="0.15">
      <c r="A467" s="1">
        <v>462</v>
      </c>
      <c r="B467" s="1">
        <v>462</v>
      </c>
      <c r="C467" s="1">
        <v>462</v>
      </c>
      <c r="D467" s="1" t="s">
        <v>2</v>
      </c>
      <c r="J467" s="2">
        <v>33863</v>
      </c>
      <c r="K467" s="34">
        <f t="shared" si="23"/>
        <v>43157</v>
      </c>
      <c r="L467" s="18">
        <f t="shared" si="21"/>
        <v>25</v>
      </c>
      <c r="M467" s="1">
        <v>7</v>
      </c>
      <c r="N467" s="1">
        <v>0</v>
      </c>
      <c r="O467" s="1">
        <v>15</v>
      </c>
      <c r="P467" s="40">
        <v>5</v>
      </c>
      <c r="Q467" s="1" t="s">
        <v>123</v>
      </c>
      <c r="R467" s="21" t="str">
        <f t="shared" si="22"/>
        <v>North &amp; South America</v>
      </c>
      <c r="S467" s="24">
        <v>0</v>
      </c>
      <c r="T467" s="1" t="s">
        <v>55</v>
      </c>
      <c r="V467" s="1" t="s">
        <v>101</v>
      </c>
      <c r="X467" s="1">
        <v>0</v>
      </c>
      <c r="AG467" s="29" t="s">
        <v>86</v>
      </c>
      <c r="AM467" s="1" t="s">
        <v>34</v>
      </c>
      <c r="AR467" s="1" t="s">
        <v>75</v>
      </c>
      <c r="AT467" s="1">
        <v>5</v>
      </c>
      <c r="AV467" s="1">
        <v>5</v>
      </c>
      <c r="AX467" s="40">
        <v>100</v>
      </c>
      <c r="AY467" s="1" t="s">
        <v>2156</v>
      </c>
      <c r="AZ467" s="1" t="s">
        <v>77</v>
      </c>
      <c r="BB467" s="1">
        <v>10</v>
      </c>
      <c r="BC467" s="1" t="s">
        <v>2157</v>
      </c>
      <c r="BD467" s="1" t="s">
        <v>2158</v>
      </c>
      <c r="BF467" s="1">
        <v>1</v>
      </c>
    </row>
    <row r="468" spans="1:58" ht="13" x14ac:dyDescent="0.15">
      <c r="A468" s="1">
        <v>463</v>
      </c>
      <c r="B468" s="1">
        <v>463</v>
      </c>
      <c r="C468" s="1">
        <v>463</v>
      </c>
      <c r="D468" s="1" t="s">
        <v>2</v>
      </c>
      <c r="J468" s="2">
        <v>31904</v>
      </c>
      <c r="K468" s="34">
        <f t="shared" si="23"/>
        <v>43157</v>
      </c>
      <c r="L468" s="18">
        <f t="shared" si="21"/>
        <v>30</v>
      </c>
      <c r="M468" s="1">
        <v>8</v>
      </c>
      <c r="N468" s="1">
        <v>0</v>
      </c>
      <c r="O468" s="1">
        <v>10</v>
      </c>
      <c r="P468" s="40">
        <v>12</v>
      </c>
      <c r="Q468" s="1" t="s">
        <v>189</v>
      </c>
      <c r="R468" s="21" t="str">
        <f t="shared" si="22"/>
        <v>North &amp; South America</v>
      </c>
      <c r="S468" s="24">
        <v>0</v>
      </c>
      <c r="T468" s="1" t="s">
        <v>55</v>
      </c>
      <c r="V468" s="1" t="s">
        <v>56</v>
      </c>
      <c r="X468" s="1">
        <v>0</v>
      </c>
      <c r="AG468" s="29" t="s">
        <v>61</v>
      </c>
      <c r="AJ468" s="1" t="s">
        <v>31</v>
      </c>
      <c r="AR468" s="1" t="s">
        <v>75</v>
      </c>
      <c r="AT468" s="1">
        <v>5</v>
      </c>
      <c r="AV468" s="1">
        <v>5</v>
      </c>
      <c r="AX468" s="40">
        <v>5</v>
      </c>
      <c r="AY468" s="1" t="s">
        <v>2159</v>
      </c>
      <c r="AZ468" s="1" t="s">
        <v>77</v>
      </c>
      <c r="BB468" s="1">
        <v>8</v>
      </c>
      <c r="BC468" s="1" t="s">
        <v>78</v>
      </c>
      <c r="BD468" s="1" t="s">
        <v>2160</v>
      </c>
      <c r="BE468" s="1" t="s">
        <v>2161</v>
      </c>
      <c r="BF468" s="1">
        <v>1</v>
      </c>
    </row>
    <row r="469" spans="1:58" ht="13" x14ac:dyDescent="0.15">
      <c r="A469" s="1">
        <v>464</v>
      </c>
      <c r="B469" s="1">
        <v>464</v>
      </c>
      <c r="C469" s="1">
        <v>464</v>
      </c>
      <c r="D469" s="1" t="s">
        <v>2</v>
      </c>
      <c r="F469" s="1" t="s">
        <v>4</v>
      </c>
      <c r="H469" s="1" t="s">
        <v>6</v>
      </c>
      <c r="J469" s="2">
        <v>29535</v>
      </c>
      <c r="K469" s="34">
        <f t="shared" si="23"/>
        <v>43157</v>
      </c>
      <c r="L469" s="18">
        <f t="shared" si="21"/>
        <v>37</v>
      </c>
      <c r="M469" s="1">
        <v>7</v>
      </c>
      <c r="N469" s="1">
        <v>0</v>
      </c>
      <c r="O469" s="1">
        <v>10</v>
      </c>
      <c r="P469" s="40">
        <v>0</v>
      </c>
      <c r="Q469" s="1" t="s">
        <v>123</v>
      </c>
      <c r="R469" s="21" t="str">
        <f t="shared" si="22"/>
        <v>North &amp; South America</v>
      </c>
      <c r="S469" s="24">
        <v>0</v>
      </c>
      <c r="T469" s="1" t="s">
        <v>70</v>
      </c>
      <c r="V469" s="1" t="s">
        <v>101</v>
      </c>
      <c r="X469" s="1">
        <v>1</v>
      </c>
      <c r="Y469" s="29" t="s">
        <v>156</v>
      </c>
      <c r="AA469" s="1" t="s">
        <v>83</v>
      </c>
      <c r="AC469" s="1" t="s">
        <v>94</v>
      </c>
      <c r="AE469" s="32">
        <v>1</v>
      </c>
      <c r="AF469" s="1" t="s">
        <v>115</v>
      </c>
      <c r="AG469" s="29" t="s">
        <v>86</v>
      </c>
      <c r="AJ469" s="1" t="s">
        <v>31</v>
      </c>
      <c r="AR469" s="1" t="s">
        <v>87</v>
      </c>
      <c r="AT469" s="1">
        <v>6</v>
      </c>
      <c r="AV469" s="1">
        <v>3</v>
      </c>
      <c r="AX469" s="40">
        <v>8</v>
      </c>
      <c r="AY469" s="1" t="s">
        <v>2162</v>
      </c>
      <c r="BA469" s="1" t="s">
        <v>1873</v>
      </c>
      <c r="BB469" s="1">
        <v>6</v>
      </c>
      <c r="BC469" s="1" t="s">
        <v>2163</v>
      </c>
      <c r="BD469" s="1" t="s">
        <v>2164</v>
      </c>
      <c r="BF469" s="1">
        <v>1</v>
      </c>
    </row>
    <row r="470" spans="1:58" ht="13" x14ac:dyDescent="0.15">
      <c r="A470" s="1">
        <v>465</v>
      </c>
      <c r="B470" s="1">
        <v>465</v>
      </c>
      <c r="C470" s="1">
        <v>465</v>
      </c>
      <c r="D470" s="1" t="s">
        <v>2</v>
      </c>
      <c r="H470" s="1" t="s">
        <v>6</v>
      </c>
      <c r="J470" s="2">
        <v>31458</v>
      </c>
      <c r="K470" s="34">
        <f t="shared" si="23"/>
        <v>43157</v>
      </c>
      <c r="L470" s="18">
        <f t="shared" si="21"/>
        <v>32</v>
      </c>
      <c r="M470" s="1">
        <v>7</v>
      </c>
      <c r="N470" s="1">
        <v>90</v>
      </c>
      <c r="O470" s="1">
        <v>14</v>
      </c>
      <c r="P470" s="40">
        <v>0</v>
      </c>
      <c r="Q470" s="1" t="s">
        <v>69</v>
      </c>
      <c r="R470" s="21" t="str">
        <f t="shared" si="22"/>
        <v>North &amp; South America</v>
      </c>
      <c r="S470" s="24">
        <v>0</v>
      </c>
      <c r="T470" s="1" t="s">
        <v>136</v>
      </c>
      <c r="V470" s="1" t="s">
        <v>101</v>
      </c>
      <c r="X470" s="1">
        <v>1</v>
      </c>
      <c r="Z470" s="1" t="s">
        <v>2165</v>
      </c>
      <c r="AA470" s="1" t="s">
        <v>113</v>
      </c>
      <c r="AC470" s="1" t="s">
        <v>59</v>
      </c>
      <c r="AE470" s="32">
        <v>1</v>
      </c>
      <c r="AF470" s="1" t="s">
        <v>2033</v>
      </c>
      <c r="AG470" s="29" t="s">
        <v>61</v>
      </c>
      <c r="AJ470" s="1" t="s">
        <v>31</v>
      </c>
      <c r="AK470" s="1" t="s">
        <v>32</v>
      </c>
      <c r="AL470" s="1" t="s">
        <v>33</v>
      </c>
      <c r="AM470" s="1" t="s">
        <v>34</v>
      </c>
      <c r="AN470" s="1" t="s">
        <v>35</v>
      </c>
      <c r="AR470" s="1" t="s">
        <v>75</v>
      </c>
      <c r="AU470" s="1">
        <v>10</v>
      </c>
      <c r="AW470" s="1">
        <v>8</v>
      </c>
      <c r="AX470" s="40">
        <v>12</v>
      </c>
      <c r="AY470" s="1" t="s">
        <v>2166</v>
      </c>
      <c r="BA470" s="1" t="s">
        <v>2167</v>
      </c>
      <c r="BB470" s="1">
        <v>9</v>
      </c>
      <c r="BC470" s="1" t="s">
        <v>2168</v>
      </c>
      <c r="BD470" s="1" t="s">
        <v>2169</v>
      </c>
      <c r="BE470" s="1" t="s">
        <v>2170</v>
      </c>
    </row>
    <row r="471" spans="1:58" ht="13" x14ac:dyDescent="0.15">
      <c r="A471" s="1">
        <v>466</v>
      </c>
      <c r="B471" s="1">
        <v>466</v>
      </c>
      <c r="C471" s="1">
        <v>466</v>
      </c>
      <c r="E471" s="1" t="s">
        <v>3</v>
      </c>
      <c r="H471" s="1" t="s">
        <v>6</v>
      </c>
      <c r="J471" s="2">
        <v>20026</v>
      </c>
      <c r="K471" s="34">
        <f t="shared" si="23"/>
        <v>43157</v>
      </c>
      <c r="L471" s="18">
        <f t="shared" si="21"/>
        <v>63</v>
      </c>
      <c r="M471" s="1">
        <v>6</v>
      </c>
      <c r="N471" s="1">
        <v>48</v>
      </c>
      <c r="O471" s="1">
        <v>10</v>
      </c>
      <c r="P471" s="40">
        <v>4</v>
      </c>
      <c r="Q471" s="1" t="s">
        <v>303</v>
      </c>
      <c r="R471" s="21" t="str">
        <f t="shared" si="22"/>
        <v>Europe</v>
      </c>
      <c r="S471" s="24">
        <v>0</v>
      </c>
      <c r="T471" s="1" t="s">
        <v>100</v>
      </c>
      <c r="V471" s="1" t="s">
        <v>101</v>
      </c>
      <c r="X471" s="1">
        <v>1</v>
      </c>
      <c r="Y471" s="29" t="s">
        <v>411</v>
      </c>
      <c r="AA471" s="1" t="s">
        <v>58</v>
      </c>
      <c r="AC471" s="1" t="s">
        <v>94</v>
      </c>
      <c r="AE471" s="32">
        <v>40</v>
      </c>
      <c r="AF471" s="1" t="s">
        <v>2171</v>
      </c>
      <c r="AG471" s="29" t="s">
        <v>86</v>
      </c>
      <c r="AK471" s="1" t="s">
        <v>32</v>
      </c>
      <c r="AR471" s="1" t="s">
        <v>75</v>
      </c>
      <c r="AT471" s="1">
        <v>6</v>
      </c>
      <c r="AV471" s="1">
        <v>6</v>
      </c>
      <c r="AX471" s="40">
        <v>100</v>
      </c>
      <c r="AY471" s="1" t="s">
        <v>2172</v>
      </c>
      <c r="AZ471" s="1" t="s">
        <v>77</v>
      </c>
      <c r="BB471" s="1">
        <v>9</v>
      </c>
      <c r="BC471" s="1" t="s">
        <v>2173</v>
      </c>
      <c r="BD471" s="1" t="s">
        <v>2174</v>
      </c>
      <c r="BF471" s="1">
        <v>1</v>
      </c>
    </row>
    <row r="472" spans="1:58" ht="13" x14ac:dyDescent="0.15">
      <c r="A472" s="1">
        <v>467</v>
      </c>
      <c r="B472" s="1">
        <v>467</v>
      </c>
      <c r="C472" s="1">
        <v>467</v>
      </c>
      <c r="D472" s="1" t="s">
        <v>2</v>
      </c>
      <c r="J472" s="2">
        <v>29644</v>
      </c>
      <c r="K472" s="34">
        <f t="shared" si="23"/>
        <v>43157</v>
      </c>
      <c r="L472" s="18">
        <f t="shared" si="21"/>
        <v>37</v>
      </c>
      <c r="M472" s="1">
        <v>7</v>
      </c>
      <c r="N472" s="1">
        <v>0</v>
      </c>
      <c r="O472" s="1">
        <v>11</v>
      </c>
      <c r="P472" s="40">
        <v>12</v>
      </c>
      <c r="Q472" s="1" t="s">
        <v>123</v>
      </c>
      <c r="R472" s="21" t="str">
        <f t="shared" si="22"/>
        <v>North &amp; South America</v>
      </c>
      <c r="S472" s="24">
        <v>1</v>
      </c>
      <c r="X472" s="1">
        <v>1</v>
      </c>
      <c r="Y472" s="29" t="s">
        <v>137</v>
      </c>
      <c r="AA472" s="1" t="s">
        <v>93</v>
      </c>
      <c r="AC472" s="1" t="s">
        <v>94</v>
      </c>
      <c r="AE472" s="32">
        <v>18</v>
      </c>
      <c r="AF472" s="1" t="s">
        <v>2175</v>
      </c>
      <c r="AG472" s="29" t="s">
        <v>362</v>
      </c>
      <c r="AM472" s="1" t="s">
        <v>34</v>
      </c>
      <c r="AR472" s="1" t="s">
        <v>62</v>
      </c>
      <c r="AU472" s="1">
        <v>20</v>
      </c>
      <c r="AW472" s="1">
        <v>10</v>
      </c>
      <c r="AX472" s="40">
        <v>30</v>
      </c>
      <c r="AY472" s="1" t="s">
        <v>2176</v>
      </c>
      <c r="BA472" s="4" t="s">
        <v>2177</v>
      </c>
      <c r="BB472" s="1">
        <v>10</v>
      </c>
      <c r="BC472" s="1" t="s">
        <v>2178</v>
      </c>
      <c r="BD472" s="1" t="s">
        <v>2179</v>
      </c>
      <c r="BE472" s="1" t="s">
        <v>2180</v>
      </c>
      <c r="BF472" s="1">
        <v>0</v>
      </c>
    </row>
    <row r="473" spans="1:58" ht="13" x14ac:dyDescent="0.15">
      <c r="A473" s="1">
        <v>468</v>
      </c>
      <c r="B473" s="1">
        <v>468</v>
      </c>
      <c r="C473" s="1">
        <v>468</v>
      </c>
      <c r="D473" s="1" t="s">
        <v>2</v>
      </c>
      <c r="J473" s="2">
        <v>34587</v>
      </c>
      <c r="K473" s="34">
        <f t="shared" si="23"/>
        <v>43157</v>
      </c>
      <c r="L473" s="18">
        <f t="shared" si="21"/>
        <v>23</v>
      </c>
      <c r="M473" s="1">
        <v>7</v>
      </c>
      <c r="N473" s="1">
        <v>0</v>
      </c>
      <c r="O473" s="1">
        <v>9</v>
      </c>
      <c r="P473" s="40">
        <v>3</v>
      </c>
      <c r="Q473" s="1" t="s">
        <v>91</v>
      </c>
      <c r="R473" s="21" t="str">
        <f t="shared" si="22"/>
        <v>Asia</v>
      </c>
      <c r="S473" s="24">
        <v>1</v>
      </c>
      <c r="X473" s="1">
        <v>1</v>
      </c>
      <c r="Y473" s="29" t="s">
        <v>32</v>
      </c>
      <c r="AA473" s="1" t="s">
        <v>113</v>
      </c>
      <c r="AC473" s="1" t="s">
        <v>59</v>
      </c>
      <c r="AE473" s="32">
        <v>0</v>
      </c>
      <c r="AF473" s="1" t="s">
        <v>60</v>
      </c>
      <c r="AG473" s="29" t="s">
        <v>61</v>
      </c>
      <c r="AK473" s="1" t="s">
        <v>32</v>
      </c>
      <c r="AR473" s="1" t="s">
        <v>62</v>
      </c>
      <c r="AT473" s="1">
        <v>6</v>
      </c>
      <c r="AV473" s="1">
        <v>6</v>
      </c>
      <c r="AX473" s="40">
        <v>10</v>
      </c>
      <c r="AY473" s="1" t="s">
        <v>2181</v>
      </c>
      <c r="AZ473" s="1" t="s">
        <v>77</v>
      </c>
      <c r="BB473" s="1">
        <v>10</v>
      </c>
      <c r="BC473" s="1" t="s">
        <v>2182</v>
      </c>
      <c r="BD473" s="1" t="s">
        <v>2183</v>
      </c>
      <c r="BE473" s="1" t="s">
        <v>2184</v>
      </c>
      <c r="BF473" s="1">
        <v>1</v>
      </c>
    </row>
    <row r="474" spans="1:58" ht="13" x14ac:dyDescent="0.15">
      <c r="A474" s="1">
        <v>469</v>
      </c>
      <c r="B474" s="1">
        <v>469</v>
      </c>
      <c r="C474" s="1">
        <v>469</v>
      </c>
      <c r="D474" s="1" t="s">
        <v>2</v>
      </c>
      <c r="E474" s="1" t="s">
        <v>3</v>
      </c>
      <c r="H474" s="1" t="s">
        <v>6</v>
      </c>
      <c r="J474" s="2">
        <v>28762</v>
      </c>
      <c r="K474" s="34">
        <f t="shared" si="23"/>
        <v>43157</v>
      </c>
      <c r="L474" s="18">
        <f t="shared" si="21"/>
        <v>39</v>
      </c>
      <c r="M474" s="1">
        <v>4</v>
      </c>
      <c r="N474" s="1">
        <v>180</v>
      </c>
      <c r="O474" s="1">
        <v>12</v>
      </c>
      <c r="P474" s="40">
        <v>10</v>
      </c>
      <c r="Q474" s="1" t="s">
        <v>335</v>
      </c>
      <c r="R474" s="21" t="str">
        <f t="shared" si="22"/>
        <v>Asia</v>
      </c>
      <c r="S474" s="24">
        <v>1</v>
      </c>
      <c r="X474" s="1">
        <v>1</v>
      </c>
      <c r="Y474" s="29" t="s">
        <v>406</v>
      </c>
      <c r="AB474" s="1" t="s">
        <v>291</v>
      </c>
      <c r="AC474" s="1" t="s">
        <v>94</v>
      </c>
      <c r="AE474" s="32">
        <v>14</v>
      </c>
      <c r="AF474" s="1" t="s">
        <v>2185</v>
      </c>
      <c r="AG474" s="29" t="s">
        <v>74</v>
      </c>
      <c r="AK474" s="1" t="s">
        <v>32</v>
      </c>
      <c r="AL474" s="1" t="s">
        <v>33</v>
      </c>
      <c r="AM474" s="1" t="s">
        <v>34</v>
      </c>
      <c r="AN474" s="1" t="s">
        <v>35</v>
      </c>
      <c r="AR474" s="1" t="s">
        <v>62</v>
      </c>
      <c r="AU474" s="1">
        <v>30</v>
      </c>
      <c r="AV474" s="1">
        <v>6</v>
      </c>
      <c r="AX474" s="40">
        <v>60</v>
      </c>
      <c r="AY474" s="1" t="s">
        <v>2186</v>
      </c>
      <c r="AZ474" s="1" t="s">
        <v>66</v>
      </c>
      <c r="BB474" s="1">
        <v>10</v>
      </c>
      <c r="BC474" s="1" t="s">
        <v>2187</v>
      </c>
      <c r="BD474" s="1" t="s">
        <v>2188</v>
      </c>
      <c r="BE474" s="1" t="s">
        <v>2189</v>
      </c>
      <c r="BF474" s="1">
        <v>0</v>
      </c>
    </row>
    <row r="475" spans="1:58" ht="13" x14ac:dyDescent="0.15">
      <c r="A475" s="1">
        <v>470</v>
      </c>
      <c r="B475" s="1">
        <v>470</v>
      </c>
      <c r="C475" s="1">
        <v>470</v>
      </c>
      <c r="H475" s="1" t="s">
        <v>6</v>
      </c>
      <c r="J475" s="2">
        <v>30896</v>
      </c>
      <c r="K475" s="34">
        <f t="shared" si="23"/>
        <v>43157</v>
      </c>
      <c r="L475" s="18">
        <f t="shared" si="21"/>
        <v>33</v>
      </c>
      <c r="M475" s="1">
        <v>6</v>
      </c>
      <c r="N475" s="1">
        <v>120</v>
      </c>
      <c r="O475" s="1">
        <v>12</v>
      </c>
      <c r="P475" s="40">
        <v>12</v>
      </c>
      <c r="Q475" s="1" t="s">
        <v>225</v>
      </c>
      <c r="R475" s="21" t="str">
        <f t="shared" si="22"/>
        <v>Russia</v>
      </c>
      <c r="S475" s="24">
        <v>1</v>
      </c>
      <c r="X475" s="1">
        <v>1</v>
      </c>
      <c r="Z475" s="1" t="s">
        <v>2190</v>
      </c>
      <c r="AA475" s="1" t="s">
        <v>58</v>
      </c>
      <c r="AC475" s="1" t="s">
        <v>355</v>
      </c>
      <c r="AE475" s="32">
        <v>7</v>
      </c>
      <c r="AF475" s="1" t="s">
        <v>2191</v>
      </c>
      <c r="AG475" s="29" t="s">
        <v>86</v>
      </c>
      <c r="AM475" s="1" t="s">
        <v>34</v>
      </c>
      <c r="AR475" s="1" t="s">
        <v>75</v>
      </c>
      <c r="AT475" s="1">
        <v>4</v>
      </c>
      <c r="AV475" s="1">
        <v>4</v>
      </c>
      <c r="AX475" s="40">
        <v>4</v>
      </c>
      <c r="AY475" s="1" t="s">
        <v>2192</v>
      </c>
      <c r="AZ475" s="1" t="s">
        <v>77</v>
      </c>
      <c r="BB475" s="1">
        <v>8</v>
      </c>
      <c r="BC475" s="1" t="s">
        <v>2193</v>
      </c>
      <c r="BD475" s="1" t="s">
        <v>2194</v>
      </c>
      <c r="BE475" s="1" t="s">
        <v>2195</v>
      </c>
      <c r="BF475" s="1">
        <v>0</v>
      </c>
    </row>
    <row r="476" spans="1:58" ht="13" x14ac:dyDescent="0.15">
      <c r="A476" s="1">
        <v>471</v>
      </c>
      <c r="B476" s="1">
        <v>471</v>
      </c>
      <c r="C476" s="1">
        <v>471</v>
      </c>
      <c r="E476" s="1" t="s">
        <v>3</v>
      </c>
      <c r="J476" s="2">
        <v>32413</v>
      </c>
      <c r="K476" s="34">
        <f t="shared" si="23"/>
        <v>43157</v>
      </c>
      <c r="L476" s="18">
        <f t="shared" si="21"/>
        <v>29</v>
      </c>
      <c r="M476" s="1">
        <v>6</v>
      </c>
      <c r="N476" s="1">
        <v>120</v>
      </c>
      <c r="O476" s="1">
        <v>14</v>
      </c>
      <c r="P476" s="40">
        <v>50</v>
      </c>
      <c r="Q476" s="1" t="s">
        <v>225</v>
      </c>
      <c r="R476" s="21" t="str">
        <f t="shared" si="22"/>
        <v>Russia</v>
      </c>
      <c r="S476" s="24">
        <v>0</v>
      </c>
      <c r="T476" s="1" t="s">
        <v>55</v>
      </c>
      <c r="V476" s="1" t="s">
        <v>101</v>
      </c>
      <c r="X476" s="1">
        <v>1</v>
      </c>
      <c r="Y476" s="29" t="s">
        <v>137</v>
      </c>
      <c r="AA476" s="1" t="s">
        <v>144</v>
      </c>
      <c r="AC476" s="1" t="s">
        <v>94</v>
      </c>
      <c r="AE476" s="32">
        <v>1</v>
      </c>
      <c r="AF476" s="1" t="s">
        <v>2196</v>
      </c>
      <c r="AG476" s="29" t="s">
        <v>362</v>
      </c>
      <c r="AK476" s="1" t="s">
        <v>32</v>
      </c>
      <c r="AR476" s="1" t="s">
        <v>87</v>
      </c>
      <c r="AU476" s="1">
        <v>25</v>
      </c>
      <c r="AW476" s="1">
        <v>15</v>
      </c>
      <c r="AX476" s="40">
        <v>5</v>
      </c>
      <c r="AY476" s="1" t="s">
        <v>248</v>
      </c>
      <c r="AZ476" s="1" t="s">
        <v>66</v>
      </c>
      <c r="BB476" s="1">
        <v>10</v>
      </c>
      <c r="BC476" s="1" t="s">
        <v>2197</v>
      </c>
      <c r="BD476" s="1" t="s">
        <v>2198</v>
      </c>
      <c r="BE476" s="1" t="s">
        <v>2199</v>
      </c>
      <c r="BF476" s="1">
        <v>1</v>
      </c>
    </row>
    <row r="477" spans="1:58" ht="13" x14ac:dyDescent="0.15">
      <c r="A477" s="1">
        <v>472</v>
      </c>
      <c r="B477" s="1">
        <v>472</v>
      </c>
      <c r="C477" s="1">
        <v>472</v>
      </c>
      <c r="D477" s="1" t="s">
        <v>2</v>
      </c>
      <c r="J477" s="2">
        <v>26816</v>
      </c>
      <c r="K477" s="34">
        <f t="shared" si="23"/>
        <v>43157</v>
      </c>
      <c r="L477" s="18">
        <f t="shared" si="21"/>
        <v>44</v>
      </c>
      <c r="M477" s="1">
        <v>7</v>
      </c>
      <c r="N477" s="1">
        <v>0</v>
      </c>
      <c r="O477" s="1">
        <v>6</v>
      </c>
      <c r="P477" s="40">
        <v>10</v>
      </c>
      <c r="Q477" s="1" t="s">
        <v>80</v>
      </c>
      <c r="R477" s="21" t="str">
        <f t="shared" si="22"/>
        <v>Canada</v>
      </c>
      <c r="S477" s="24">
        <v>1</v>
      </c>
      <c r="X477" s="1">
        <v>1</v>
      </c>
      <c r="Y477" s="29" t="s">
        <v>7</v>
      </c>
      <c r="AB477" s="1" t="s">
        <v>2200</v>
      </c>
      <c r="AC477" s="1" t="s">
        <v>157</v>
      </c>
      <c r="AE477" s="32">
        <v>10</v>
      </c>
      <c r="AF477" s="1" t="s">
        <v>2201</v>
      </c>
      <c r="AG477" s="29" t="s">
        <v>362</v>
      </c>
      <c r="AM477" s="1" t="s">
        <v>34</v>
      </c>
      <c r="AR477" s="1" t="s">
        <v>75</v>
      </c>
      <c r="AT477" s="1">
        <v>5</v>
      </c>
      <c r="AV477" s="1">
        <v>2</v>
      </c>
      <c r="AX477" s="40">
        <v>10</v>
      </c>
      <c r="AY477" s="1" t="s">
        <v>2202</v>
      </c>
      <c r="AZ477" s="1" t="s">
        <v>77</v>
      </c>
      <c r="BB477" s="1">
        <v>10</v>
      </c>
      <c r="BC477" s="1" t="s">
        <v>2203</v>
      </c>
      <c r="BD477" s="1" t="s">
        <v>2204</v>
      </c>
      <c r="BE477" s="1" t="s">
        <v>2205</v>
      </c>
      <c r="BF477" s="1">
        <v>1</v>
      </c>
    </row>
    <row r="478" spans="1:58" ht="13" x14ac:dyDescent="0.15">
      <c r="A478" s="1">
        <v>473</v>
      </c>
      <c r="B478" s="1">
        <v>473</v>
      </c>
      <c r="C478" s="1">
        <v>473</v>
      </c>
      <c r="D478" s="1" t="s">
        <v>2</v>
      </c>
      <c r="J478" s="2">
        <v>29434</v>
      </c>
      <c r="K478" s="34">
        <f t="shared" si="23"/>
        <v>43157</v>
      </c>
      <c r="L478" s="18">
        <f t="shared" si="21"/>
        <v>37</v>
      </c>
      <c r="M478" s="1">
        <v>7</v>
      </c>
      <c r="N478" s="1">
        <v>50</v>
      </c>
      <c r="O478" s="1">
        <v>8</v>
      </c>
      <c r="P478" s="40">
        <v>4</v>
      </c>
      <c r="Q478" s="1" t="s">
        <v>123</v>
      </c>
      <c r="R478" s="21" t="str">
        <f t="shared" si="22"/>
        <v>North &amp; South America</v>
      </c>
      <c r="S478" s="24">
        <v>1</v>
      </c>
      <c r="X478" s="1">
        <v>1</v>
      </c>
      <c r="Y478" s="29" t="s">
        <v>406</v>
      </c>
      <c r="AA478" s="1" t="s">
        <v>83</v>
      </c>
      <c r="AC478" s="1" t="s">
        <v>126</v>
      </c>
      <c r="AE478" s="32">
        <v>12</v>
      </c>
      <c r="AF478" s="1" t="s">
        <v>2206</v>
      </c>
      <c r="AG478" s="29" t="s">
        <v>74</v>
      </c>
      <c r="AM478" s="1" t="s">
        <v>34</v>
      </c>
      <c r="AR478" s="1" t="s">
        <v>75</v>
      </c>
      <c r="AT478" s="1">
        <v>3</v>
      </c>
      <c r="AV478" s="1">
        <v>4</v>
      </c>
      <c r="AX478" s="40">
        <v>7</v>
      </c>
      <c r="AY478" s="1" t="s">
        <v>2207</v>
      </c>
      <c r="AZ478" s="1" t="s">
        <v>66</v>
      </c>
      <c r="BB478" s="1">
        <v>10</v>
      </c>
      <c r="BC478" s="1" t="s">
        <v>2208</v>
      </c>
      <c r="BD478" s="1" t="s">
        <v>2209</v>
      </c>
      <c r="BE478" s="1" t="s">
        <v>2210</v>
      </c>
      <c r="BF478" s="1">
        <v>1</v>
      </c>
    </row>
    <row r="479" spans="1:58" ht="13" x14ac:dyDescent="0.15">
      <c r="A479" s="1">
        <v>474</v>
      </c>
      <c r="B479" s="1">
        <v>474</v>
      </c>
      <c r="C479" s="1">
        <v>474</v>
      </c>
      <c r="H479" s="1" t="s">
        <v>6</v>
      </c>
      <c r="J479" s="2">
        <v>30294</v>
      </c>
      <c r="K479" s="34">
        <f t="shared" si="23"/>
        <v>43157</v>
      </c>
      <c r="L479" s="18">
        <f t="shared" si="21"/>
        <v>35</v>
      </c>
      <c r="M479" s="1">
        <v>8</v>
      </c>
      <c r="N479" s="1">
        <v>25</v>
      </c>
      <c r="O479" s="1">
        <v>10</v>
      </c>
      <c r="P479" s="40">
        <v>40</v>
      </c>
      <c r="Q479" s="1" t="s">
        <v>123</v>
      </c>
      <c r="R479" s="21" t="str">
        <f t="shared" si="22"/>
        <v>North &amp; South America</v>
      </c>
      <c r="S479" s="24">
        <v>1</v>
      </c>
      <c r="X479" s="1">
        <v>1</v>
      </c>
      <c r="Y479" s="29" t="s">
        <v>148</v>
      </c>
      <c r="AA479" s="1" t="s">
        <v>83</v>
      </c>
      <c r="AC479" s="1" t="s">
        <v>157</v>
      </c>
      <c r="AE479" s="32">
        <v>5</v>
      </c>
      <c r="AF479" s="1" t="s">
        <v>1518</v>
      </c>
      <c r="AG479" s="29" t="s">
        <v>74</v>
      </c>
      <c r="AK479" s="1" t="s">
        <v>32</v>
      </c>
      <c r="AR479" s="1" t="s">
        <v>75</v>
      </c>
      <c r="AT479" s="1">
        <v>4</v>
      </c>
      <c r="AV479" s="1">
        <v>3</v>
      </c>
      <c r="AX479" s="40">
        <v>120</v>
      </c>
      <c r="AY479" s="1" t="s">
        <v>2211</v>
      </c>
      <c r="BA479" s="1" t="s">
        <v>2116</v>
      </c>
      <c r="BB479" s="1">
        <v>9</v>
      </c>
      <c r="BC479" s="1" t="s">
        <v>78</v>
      </c>
      <c r="BD479" s="1" t="s">
        <v>2212</v>
      </c>
      <c r="BE479" s="1" t="s">
        <v>1667</v>
      </c>
      <c r="BF479" s="1">
        <v>0</v>
      </c>
    </row>
    <row r="480" spans="1:58" ht="13" x14ac:dyDescent="0.15">
      <c r="A480" s="1">
        <v>475</v>
      </c>
      <c r="B480" s="1">
        <v>475</v>
      </c>
      <c r="C480" s="1">
        <v>475</v>
      </c>
      <c r="D480" s="1" t="s">
        <v>2</v>
      </c>
      <c r="E480" s="1" t="s">
        <v>3</v>
      </c>
      <c r="H480" s="1" t="s">
        <v>6</v>
      </c>
      <c r="J480" s="2">
        <v>30738</v>
      </c>
      <c r="K480" s="34">
        <f t="shared" si="23"/>
        <v>43157</v>
      </c>
      <c r="L480" s="18">
        <f t="shared" si="21"/>
        <v>34</v>
      </c>
      <c r="M480" s="1">
        <v>8</v>
      </c>
      <c r="N480" s="1">
        <v>60</v>
      </c>
      <c r="O480" s="1">
        <v>11</v>
      </c>
      <c r="P480" s="40">
        <v>7</v>
      </c>
      <c r="Q480" s="1" t="s">
        <v>91</v>
      </c>
      <c r="R480" s="21" t="str">
        <f t="shared" si="22"/>
        <v>Asia</v>
      </c>
      <c r="S480" s="24">
        <v>1</v>
      </c>
      <c r="X480" s="1">
        <v>1</v>
      </c>
      <c r="Y480" s="29" t="s">
        <v>213</v>
      </c>
      <c r="AA480" s="1" t="s">
        <v>83</v>
      </c>
      <c r="AC480" s="1" t="s">
        <v>94</v>
      </c>
      <c r="AE480" s="32">
        <v>10</v>
      </c>
      <c r="AG480" s="29" t="s">
        <v>86</v>
      </c>
      <c r="AM480" s="1" t="s">
        <v>34</v>
      </c>
      <c r="AR480" s="1" t="s">
        <v>75</v>
      </c>
      <c r="AT480" s="1">
        <v>4</v>
      </c>
      <c r="AW480" s="1">
        <v>16</v>
      </c>
      <c r="AX480" s="40">
        <v>30</v>
      </c>
      <c r="AY480" s="1" t="s">
        <v>2213</v>
      </c>
      <c r="BA480" s="1" t="s">
        <v>2214</v>
      </c>
      <c r="BB480" s="1">
        <v>8</v>
      </c>
      <c r="BC480" s="1" t="s">
        <v>2215</v>
      </c>
      <c r="BF480" s="1">
        <v>0</v>
      </c>
    </row>
    <row r="481" spans="1:58" ht="13" x14ac:dyDescent="0.15">
      <c r="A481" s="1">
        <v>476</v>
      </c>
      <c r="B481" s="1">
        <v>476</v>
      </c>
      <c r="C481" s="1">
        <v>476</v>
      </c>
      <c r="E481" s="1" t="s">
        <v>3</v>
      </c>
      <c r="H481" s="1" t="s">
        <v>6</v>
      </c>
      <c r="J481" s="2">
        <v>30659</v>
      </c>
      <c r="K481" s="34">
        <f t="shared" si="23"/>
        <v>43157</v>
      </c>
      <c r="L481" s="18">
        <f t="shared" si="21"/>
        <v>34</v>
      </c>
      <c r="M481" s="1">
        <v>6</v>
      </c>
      <c r="N481" s="1">
        <v>30</v>
      </c>
      <c r="O481" s="1">
        <v>12</v>
      </c>
      <c r="P481" s="40">
        <v>25</v>
      </c>
      <c r="Q481" s="1" t="s">
        <v>99</v>
      </c>
      <c r="R481" s="21" t="str">
        <f t="shared" si="22"/>
        <v>Asia</v>
      </c>
      <c r="S481" s="24">
        <v>0</v>
      </c>
      <c r="T481" s="1" t="s">
        <v>70</v>
      </c>
      <c r="V481" s="1" t="s">
        <v>101</v>
      </c>
      <c r="X481" s="1">
        <v>1</v>
      </c>
      <c r="Y481" s="29" t="s">
        <v>156</v>
      </c>
      <c r="AA481" s="1" t="s">
        <v>83</v>
      </c>
      <c r="AD481" s="1" t="s">
        <v>2216</v>
      </c>
      <c r="AE481" s="32">
        <v>5</v>
      </c>
      <c r="AF481" s="1" t="s">
        <v>2217</v>
      </c>
      <c r="AG481" s="29" t="s">
        <v>86</v>
      </c>
      <c r="AM481" s="1" t="s">
        <v>34</v>
      </c>
      <c r="AR481" s="1" t="s">
        <v>75</v>
      </c>
      <c r="AU481" s="1">
        <v>10</v>
      </c>
      <c r="AV481" s="1">
        <v>6</v>
      </c>
      <c r="AX481" s="40">
        <v>10</v>
      </c>
      <c r="AY481" s="1" t="s">
        <v>2218</v>
      </c>
      <c r="AZ481" s="1" t="s">
        <v>77</v>
      </c>
      <c r="BB481" s="1">
        <v>10</v>
      </c>
      <c r="BC481" s="1" t="s">
        <v>2219</v>
      </c>
      <c r="BD481" s="1" t="s">
        <v>2220</v>
      </c>
      <c r="BE481" s="1" t="s">
        <v>2221</v>
      </c>
      <c r="BF481" s="1">
        <v>0</v>
      </c>
    </row>
    <row r="482" spans="1:58" ht="13" x14ac:dyDescent="0.15">
      <c r="A482" s="1">
        <v>477</v>
      </c>
      <c r="B482" s="1">
        <v>477</v>
      </c>
      <c r="C482" s="1">
        <v>477</v>
      </c>
      <c r="D482" s="1" t="s">
        <v>2</v>
      </c>
      <c r="G482" s="1" t="s">
        <v>5</v>
      </c>
      <c r="H482" s="1" t="s">
        <v>6</v>
      </c>
      <c r="J482" s="2">
        <v>34058</v>
      </c>
      <c r="K482" s="34">
        <f t="shared" si="23"/>
        <v>43157</v>
      </c>
      <c r="L482" s="18">
        <f t="shared" si="21"/>
        <v>24</v>
      </c>
      <c r="M482" s="1">
        <v>9</v>
      </c>
      <c r="N482" s="1">
        <v>0</v>
      </c>
      <c r="O482" s="1">
        <v>12</v>
      </c>
      <c r="P482" s="40">
        <v>6</v>
      </c>
      <c r="Q482" s="1" t="s">
        <v>225</v>
      </c>
      <c r="R482" s="21" t="str">
        <f t="shared" si="22"/>
        <v>Russia</v>
      </c>
      <c r="S482" s="24">
        <v>1</v>
      </c>
      <c r="X482" s="1">
        <v>1</v>
      </c>
      <c r="Y482" s="29" t="s">
        <v>112</v>
      </c>
      <c r="AA482" s="1" t="s">
        <v>83</v>
      </c>
      <c r="AC482" s="1" t="s">
        <v>59</v>
      </c>
      <c r="AE482" s="32">
        <v>2</v>
      </c>
      <c r="AF482" s="1" t="s">
        <v>60</v>
      </c>
      <c r="AG482" s="29" t="s">
        <v>61</v>
      </c>
      <c r="AJ482" s="1" t="s">
        <v>31</v>
      </c>
      <c r="AR482" s="1" t="s">
        <v>75</v>
      </c>
      <c r="AU482" s="1">
        <v>15</v>
      </c>
      <c r="AW482" s="1">
        <v>30</v>
      </c>
      <c r="AX482" s="40">
        <v>22</v>
      </c>
      <c r="AY482" s="1" t="s">
        <v>2222</v>
      </c>
      <c r="BA482" s="1" t="s">
        <v>2223</v>
      </c>
      <c r="BB482" s="1">
        <v>10</v>
      </c>
      <c r="BC482" s="1" t="s">
        <v>2224</v>
      </c>
      <c r="BD482" s="1" t="s">
        <v>2220</v>
      </c>
      <c r="BE482" s="1" t="s">
        <v>2225</v>
      </c>
      <c r="BF482" s="1">
        <v>1</v>
      </c>
    </row>
    <row r="483" spans="1:58" ht="13" x14ac:dyDescent="0.15">
      <c r="A483" s="1">
        <v>478</v>
      </c>
      <c r="B483" s="1">
        <v>478</v>
      </c>
      <c r="C483" s="1">
        <v>478</v>
      </c>
      <c r="D483" s="1" t="s">
        <v>2</v>
      </c>
      <c r="G483" s="1" t="s">
        <v>5</v>
      </c>
      <c r="H483" s="1" t="s">
        <v>6</v>
      </c>
      <c r="K483" s="34">
        <f t="shared" si="23"/>
        <v>43157</v>
      </c>
      <c r="L483" s="18"/>
      <c r="M483" s="1">
        <v>6</v>
      </c>
      <c r="N483" s="1">
        <v>30</v>
      </c>
      <c r="O483" s="1">
        <v>10</v>
      </c>
      <c r="P483" s="40">
        <v>15</v>
      </c>
      <c r="Q483" s="1" t="s">
        <v>99</v>
      </c>
      <c r="R483" s="21" t="str">
        <f t="shared" si="22"/>
        <v>Asia</v>
      </c>
      <c r="S483" s="24">
        <v>0</v>
      </c>
      <c r="T483" s="1" t="s">
        <v>70</v>
      </c>
      <c r="V483" s="1" t="s">
        <v>101</v>
      </c>
      <c r="X483" s="1">
        <v>1</v>
      </c>
      <c r="Y483" s="29" t="s">
        <v>213</v>
      </c>
      <c r="AA483" s="1" t="s">
        <v>83</v>
      </c>
      <c r="AC483" s="1" t="s">
        <v>94</v>
      </c>
      <c r="AE483" s="32">
        <v>0</v>
      </c>
      <c r="AF483" s="1" t="s">
        <v>331</v>
      </c>
      <c r="AG483" s="29" t="s">
        <v>61</v>
      </c>
      <c r="AM483" s="1" t="s">
        <v>34</v>
      </c>
      <c r="AR483" s="1" t="s">
        <v>62</v>
      </c>
      <c r="AT483" s="1">
        <v>4</v>
      </c>
      <c r="AV483" s="1">
        <v>4</v>
      </c>
      <c r="AX483" s="40">
        <v>2</v>
      </c>
      <c r="AY483" s="1" t="s">
        <v>2226</v>
      </c>
      <c r="AZ483" s="1" t="s">
        <v>77</v>
      </c>
      <c r="BB483" s="1">
        <v>10</v>
      </c>
      <c r="BC483" s="1" t="s">
        <v>2227</v>
      </c>
      <c r="BF483" s="1">
        <v>1</v>
      </c>
    </row>
    <row r="484" spans="1:58" ht="13" x14ac:dyDescent="0.15">
      <c r="A484" s="1">
        <v>479</v>
      </c>
      <c r="B484" s="1">
        <v>479</v>
      </c>
      <c r="C484" s="1">
        <v>479</v>
      </c>
      <c r="D484" s="1" t="s">
        <v>2</v>
      </c>
      <c r="H484" s="1" t="s">
        <v>6</v>
      </c>
      <c r="J484" s="2">
        <v>29964</v>
      </c>
      <c r="K484" s="34">
        <f t="shared" si="23"/>
        <v>43157</v>
      </c>
      <c r="L484" s="18">
        <f t="shared" si="21"/>
        <v>36</v>
      </c>
      <c r="M484" s="1">
        <v>7</v>
      </c>
      <c r="N484" s="1">
        <v>40</v>
      </c>
      <c r="O484" s="1">
        <v>8</v>
      </c>
      <c r="P484" s="40">
        <v>15</v>
      </c>
      <c r="Q484" s="1" t="s">
        <v>91</v>
      </c>
      <c r="R484" s="21" t="str">
        <f t="shared" si="22"/>
        <v>Asia</v>
      </c>
      <c r="S484" s="24">
        <v>1</v>
      </c>
      <c r="X484" s="1">
        <v>1</v>
      </c>
      <c r="Y484" s="29" t="s">
        <v>213</v>
      </c>
      <c r="AB484" s="1" t="s">
        <v>2228</v>
      </c>
      <c r="AC484" s="1" t="s">
        <v>418</v>
      </c>
      <c r="AE484" s="32">
        <v>10</v>
      </c>
      <c r="AF484" s="1" t="s">
        <v>2229</v>
      </c>
      <c r="AG484" s="29" t="s">
        <v>86</v>
      </c>
      <c r="AK484" s="1" t="s">
        <v>32</v>
      </c>
      <c r="AR484" s="1" t="s">
        <v>62</v>
      </c>
      <c r="AT484" s="1">
        <v>2</v>
      </c>
      <c r="AW484" s="1">
        <v>6</v>
      </c>
      <c r="AX484" s="40">
        <v>30</v>
      </c>
      <c r="AY484" s="1" t="s">
        <v>2230</v>
      </c>
      <c r="AZ484" s="1" t="s">
        <v>77</v>
      </c>
      <c r="BB484" s="1">
        <v>5</v>
      </c>
      <c r="BC484" s="1" t="s">
        <v>2231</v>
      </c>
      <c r="BD484" s="1" t="s">
        <v>2232</v>
      </c>
      <c r="BE484" s="1" t="s">
        <v>118</v>
      </c>
      <c r="BF484" s="1">
        <v>1</v>
      </c>
    </row>
    <row r="485" spans="1:58" ht="13" x14ac:dyDescent="0.15">
      <c r="A485" s="1">
        <v>480</v>
      </c>
      <c r="B485" s="1">
        <v>480</v>
      </c>
      <c r="C485" s="1">
        <v>480</v>
      </c>
      <c r="D485" s="1" t="s">
        <v>2</v>
      </c>
      <c r="H485" s="1" t="s">
        <v>6</v>
      </c>
      <c r="J485" s="2">
        <v>31940</v>
      </c>
      <c r="K485" s="34">
        <f t="shared" si="23"/>
        <v>43157</v>
      </c>
      <c r="L485" s="18">
        <f t="shared" si="21"/>
        <v>30</v>
      </c>
      <c r="M485" s="1">
        <v>6</v>
      </c>
      <c r="N485" s="1">
        <v>80</v>
      </c>
      <c r="O485" s="1">
        <v>4</v>
      </c>
      <c r="P485" s="40">
        <v>10</v>
      </c>
      <c r="Q485" s="1" t="s">
        <v>69</v>
      </c>
      <c r="R485" s="21" t="str">
        <f t="shared" si="22"/>
        <v>North &amp; South America</v>
      </c>
      <c r="S485" s="24">
        <v>0</v>
      </c>
      <c r="T485" s="1" t="s">
        <v>70</v>
      </c>
      <c r="V485" s="1" t="s">
        <v>106</v>
      </c>
      <c r="X485" s="1">
        <v>1</v>
      </c>
      <c r="Y485" s="29" t="s">
        <v>148</v>
      </c>
      <c r="AA485" s="1" t="s">
        <v>83</v>
      </c>
      <c r="AD485" s="1" t="s">
        <v>2233</v>
      </c>
      <c r="AE485" s="32">
        <v>4</v>
      </c>
      <c r="AG485" s="29" t="s">
        <v>61</v>
      </c>
      <c r="AJ485" s="1" t="s">
        <v>31</v>
      </c>
      <c r="AR485" s="1" t="s">
        <v>75</v>
      </c>
      <c r="AU485" s="1">
        <v>10</v>
      </c>
      <c r="AW485" s="1">
        <v>10</v>
      </c>
      <c r="AX485" s="40">
        <v>4</v>
      </c>
      <c r="AY485" s="1" t="s">
        <v>2234</v>
      </c>
      <c r="AZ485" s="1" t="s">
        <v>77</v>
      </c>
      <c r="BB485" s="1">
        <v>8</v>
      </c>
      <c r="BC485" s="1" t="s">
        <v>2235</v>
      </c>
      <c r="BF485" s="1">
        <v>1</v>
      </c>
    </row>
    <row r="486" spans="1:58" ht="13" x14ac:dyDescent="0.15">
      <c r="A486" s="1">
        <v>481</v>
      </c>
      <c r="B486" s="1">
        <v>481</v>
      </c>
      <c r="C486" s="1">
        <v>481</v>
      </c>
      <c r="G486" s="1" t="s">
        <v>5</v>
      </c>
      <c r="J486" s="2">
        <v>31478</v>
      </c>
      <c r="K486" s="34">
        <f t="shared" si="23"/>
        <v>43157</v>
      </c>
      <c r="L486" s="18">
        <f t="shared" si="21"/>
        <v>31</v>
      </c>
      <c r="M486" s="1">
        <v>7</v>
      </c>
      <c r="N486" s="1">
        <v>0</v>
      </c>
      <c r="O486" s="1">
        <v>10</v>
      </c>
      <c r="P486" s="40">
        <v>3</v>
      </c>
      <c r="Q486" s="1" t="s">
        <v>69</v>
      </c>
      <c r="R486" s="21" t="str">
        <f t="shared" si="22"/>
        <v>North &amp; South America</v>
      </c>
      <c r="S486" s="24">
        <v>1</v>
      </c>
      <c r="X486" s="1">
        <v>1</v>
      </c>
      <c r="Y486" s="29" t="s">
        <v>213</v>
      </c>
      <c r="AA486" s="1" t="s">
        <v>83</v>
      </c>
      <c r="AC486" s="1" t="s">
        <v>94</v>
      </c>
      <c r="AE486" s="32">
        <v>12</v>
      </c>
      <c r="AF486" s="1" t="s">
        <v>2236</v>
      </c>
      <c r="AG486" s="29" t="s">
        <v>61</v>
      </c>
      <c r="AM486" s="1" t="s">
        <v>34</v>
      </c>
      <c r="AR486" s="1" t="s">
        <v>163</v>
      </c>
      <c r="AT486" s="1">
        <v>6</v>
      </c>
      <c r="AV486" s="1">
        <v>2</v>
      </c>
      <c r="AX486" s="40">
        <v>48</v>
      </c>
      <c r="AY486" s="1" t="s">
        <v>2237</v>
      </c>
      <c r="AZ486" s="1" t="s">
        <v>77</v>
      </c>
      <c r="BB486" s="1">
        <v>10</v>
      </c>
      <c r="BC486" s="1" t="s">
        <v>2238</v>
      </c>
      <c r="BD486" s="1" t="s">
        <v>197</v>
      </c>
      <c r="BE486" s="1" t="s">
        <v>2239</v>
      </c>
      <c r="BF486" s="1">
        <v>1</v>
      </c>
    </row>
    <row r="487" spans="1:58" ht="13" x14ac:dyDescent="0.15">
      <c r="A487" s="1">
        <v>482</v>
      </c>
      <c r="B487" s="1">
        <v>482</v>
      </c>
      <c r="C487" s="1">
        <v>482</v>
      </c>
      <c r="D487" s="1" t="s">
        <v>2</v>
      </c>
      <c r="J487" s="2">
        <v>31912</v>
      </c>
      <c r="K487" s="34">
        <f t="shared" si="23"/>
        <v>43157</v>
      </c>
      <c r="L487" s="18">
        <f t="shared" si="21"/>
        <v>30</v>
      </c>
      <c r="M487" s="1">
        <v>8</v>
      </c>
      <c r="N487" s="1">
        <v>30</v>
      </c>
      <c r="O487" s="1">
        <v>12</v>
      </c>
      <c r="P487" s="40">
        <v>5</v>
      </c>
      <c r="Q487" s="1" t="s">
        <v>123</v>
      </c>
      <c r="R487" s="21" t="str">
        <f t="shared" si="22"/>
        <v>North &amp; South America</v>
      </c>
      <c r="S487" s="24">
        <v>0</v>
      </c>
      <c r="T487" s="1" t="s">
        <v>55</v>
      </c>
      <c r="V487" s="1" t="s">
        <v>56</v>
      </c>
      <c r="X487" s="1">
        <v>1</v>
      </c>
      <c r="Y487" s="29" t="s">
        <v>31</v>
      </c>
      <c r="AA487" s="1" t="s">
        <v>58</v>
      </c>
      <c r="AC487" s="1" t="s">
        <v>114</v>
      </c>
      <c r="AE487" s="32">
        <v>7</v>
      </c>
      <c r="AF487" s="1" t="s">
        <v>260</v>
      </c>
      <c r="AG487" s="29" t="s">
        <v>86</v>
      </c>
      <c r="AJ487" s="1" t="s">
        <v>31</v>
      </c>
      <c r="AK487" s="1" t="s">
        <v>32</v>
      </c>
      <c r="AM487" s="1" t="s">
        <v>34</v>
      </c>
      <c r="AR487" s="1" t="s">
        <v>75</v>
      </c>
      <c r="AT487" s="1">
        <v>4</v>
      </c>
      <c r="AV487" s="1">
        <v>6</v>
      </c>
      <c r="AX487" s="40">
        <v>20</v>
      </c>
      <c r="AY487" s="1" t="s">
        <v>2240</v>
      </c>
      <c r="AZ487" s="1" t="s">
        <v>77</v>
      </c>
      <c r="BB487" s="1">
        <v>9</v>
      </c>
      <c r="BC487" s="1" t="s">
        <v>2241</v>
      </c>
      <c r="BD487" s="1" t="s">
        <v>2242</v>
      </c>
      <c r="BF487" s="1">
        <v>1</v>
      </c>
    </row>
    <row r="488" spans="1:58" ht="13" x14ac:dyDescent="0.15">
      <c r="A488" s="1">
        <v>483</v>
      </c>
      <c r="B488" s="1">
        <v>483</v>
      </c>
      <c r="C488" s="1">
        <v>483</v>
      </c>
      <c r="H488" s="1" t="s">
        <v>6</v>
      </c>
      <c r="J488" s="2">
        <v>30050</v>
      </c>
      <c r="K488" s="34">
        <f t="shared" si="23"/>
        <v>43157</v>
      </c>
      <c r="L488" s="18">
        <f t="shared" si="21"/>
        <v>35</v>
      </c>
      <c r="M488" s="1">
        <v>6</v>
      </c>
      <c r="N488" s="1">
        <v>100</v>
      </c>
      <c r="O488" s="1">
        <v>10</v>
      </c>
      <c r="P488" s="40">
        <v>8</v>
      </c>
      <c r="Q488" s="1" t="s">
        <v>123</v>
      </c>
      <c r="R488" s="21" t="str">
        <f t="shared" si="22"/>
        <v>North &amp; South America</v>
      </c>
      <c r="S488" s="24">
        <v>1</v>
      </c>
      <c r="X488" s="1">
        <v>1</v>
      </c>
      <c r="Y488" s="29" t="s">
        <v>213</v>
      </c>
      <c r="AA488" s="1" t="s">
        <v>83</v>
      </c>
      <c r="AC488" s="1" t="s">
        <v>94</v>
      </c>
      <c r="AE488" s="32">
        <v>6</v>
      </c>
      <c r="AF488" s="1" t="s">
        <v>2243</v>
      </c>
      <c r="AG488" s="29" t="s">
        <v>86</v>
      </c>
      <c r="AM488" s="1" t="s">
        <v>34</v>
      </c>
      <c r="AR488" s="1" t="s">
        <v>75</v>
      </c>
      <c r="AT488" s="1">
        <v>1</v>
      </c>
      <c r="AV488" s="1">
        <v>4</v>
      </c>
      <c r="AX488" s="40">
        <v>12</v>
      </c>
      <c r="AY488" s="1" t="s">
        <v>2244</v>
      </c>
      <c r="AZ488" s="1" t="s">
        <v>66</v>
      </c>
      <c r="BB488" s="1">
        <v>10</v>
      </c>
      <c r="BC488" s="1" t="s">
        <v>2245</v>
      </c>
      <c r="BD488" s="1" t="s">
        <v>2246</v>
      </c>
      <c r="BF488" s="1">
        <v>0</v>
      </c>
    </row>
    <row r="489" spans="1:58" ht="13" x14ac:dyDescent="0.15">
      <c r="A489" s="1">
        <v>484</v>
      </c>
      <c r="B489" s="1">
        <v>484</v>
      </c>
      <c r="C489" s="1">
        <v>484</v>
      </c>
      <c r="D489" s="1" t="s">
        <v>2</v>
      </c>
      <c r="J489" s="2">
        <v>26115</v>
      </c>
      <c r="K489" s="34">
        <f t="shared" si="23"/>
        <v>43157</v>
      </c>
      <c r="L489" s="18">
        <f t="shared" si="21"/>
        <v>46</v>
      </c>
      <c r="M489" s="1">
        <v>6</v>
      </c>
      <c r="N489" s="1">
        <v>30</v>
      </c>
      <c r="O489" s="1">
        <v>8</v>
      </c>
      <c r="P489" s="40">
        <v>30</v>
      </c>
      <c r="Q489" s="1" t="s">
        <v>135</v>
      </c>
      <c r="R489" s="21" t="str">
        <f t="shared" si="22"/>
        <v>Europe</v>
      </c>
      <c r="S489" s="24">
        <v>1</v>
      </c>
      <c r="X489" s="1">
        <v>1</v>
      </c>
      <c r="Y489" s="29" t="s">
        <v>82</v>
      </c>
      <c r="AA489" s="1" t="s">
        <v>93</v>
      </c>
      <c r="AD489" s="1" t="s">
        <v>2247</v>
      </c>
      <c r="AE489" s="32">
        <v>15</v>
      </c>
      <c r="AF489" s="1" t="s">
        <v>2248</v>
      </c>
      <c r="AG489" s="29" t="s">
        <v>61</v>
      </c>
      <c r="AM489" s="1" t="s">
        <v>34</v>
      </c>
      <c r="AR489" s="1" t="s">
        <v>62</v>
      </c>
      <c r="AT489" s="1">
        <v>6</v>
      </c>
      <c r="AV489" s="1">
        <v>5</v>
      </c>
      <c r="AX489" s="40">
        <v>400</v>
      </c>
      <c r="AY489" s="1" t="s">
        <v>2249</v>
      </c>
      <c r="AZ489" s="1" t="s">
        <v>77</v>
      </c>
      <c r="BB489" s="1">
        <v>10</v>
      </c>
      <c r="BC489" s="1" t="s">
        <v>2250</v>
      </c>
      <c r="BD489" s="1" t="s">
        <v>2251</v>
      </c>
      <c r="BF489" s="1">
        <v>1</v>
      </c>
    </row>
    <row r="490" spans="1:58" ht="13" x14ac:dyDescent="0.15">
      <c r="A490" s="1">
        <v>485</v>
      </c>
      <c r="B490" s="1">
        <v>485</v>
      </c>
      <c r="C490" s="1">
        <v>485</v>
      </c>
      <c r="D490" s="1" t="s">
        <v>2</v>
      </c>
      <c r="G490" s="1" t="s">
        <v>5</v>
      </c>
      <c r="H490" s="1" t="s">
        <v>6</v>
      </c>
      <c r="J490" s="2">
        <v>30433</v>
      </c>
      <c r="K490" s="34">
        <f t="shared" si="23"/>
        <v>43157</v>
      </c>
      <c r="L490" s="18">
        <f t="shared" si="21"/>
        <v>34</v>
      </c>
      <c r="M490" s="1">
        <v>7</v>
      </c>
      <c r="N490" s="1">
        <v>0</v>
      </c>
      <c r="O490" s="1">
        <v>8</v>
      </c>
      <c r="P490" s="40">
        <v>2</v>
      </c>
      <c r="Q490" s="1" t="s">
        <v>69</v>
      </c>
      <c r="R490" s="21" t="str">
        <f t="shared" si="22"/>
        <v>North &amp; South America</v>
      </c>
      <c r="S490" s="24">
        <v>1</v>
      </c>
      <c r="X490" s="1">
        <v>1</v>
      </c>
      <c r="Y490" s="29" t="s">
        <v>518</v>
      </c>
      <c r="AB490" s="1" t="s">
        <v>2252</v>
      </c>
      <c r="AC490" s="1" t="s">
        <v>59</v>
      </c>
      <c r="AE490" s="32">
        <v>1</v>
      </c>
      <c r="AF490" s="1" t="s">
        <v>60</v>
      </c>
      <c r="AG490" s="29" t="s">
        <v>61</v>
      </c>
      <c r="AH490" s="1" t="s">
        <v>29</v>
      </c>
      <c r="AJ490" s="1" t="s">
        <v>31</v>
      </c>
      <c r="AM490" s="1" t="s">
        <v>34</v>
      </c>
      <c r="AR490" s="1" t="s">
        <v>75</v>
      </c>
      <c r="AT490" s="1">
        <v>6</v>
      </c>
      <c r="AV490" s="1">
        <v>6</v>
      </c>
      <c r="AX490" s="40">
        <v>6</v>
      </c>
      <c r="AY490" s="1" t="s">
        <v>2253</v>
      </c>
      <c r="AZ490" s="1" t="s">
        <v>77</v>
      </c>
      <c r="BB490" s="1">
        <v>10</v>
      </c>
      <c r="BC490" s="1" t="s">
        <v>2254</v>
      </c>
      <c r="BD490" s="1" t="s">
        <v>2255</v>
      </c>
      <c r="BE490" s="1" t="s">
        <v>2256</v>
      </c>
      <c r="BF490" s="1">
        <v>0</v>
      </c>
    </row>
    <row r="491" spans="1:58" ht="13" x14ac:dyDescent="0.15">
      <c r="A491" s="1">
        <v>486</v>
      </c>
      <c r="B491" s="1">
        <v>486</v>
      </c>
      <c r="C491" s="1">
        <v>486</v>
      </c>
      <c r="D491" s="1" t="s">
        <v>2</v>
      </c>
      <c r="J491" s="2">
        <v>31192</v>
      </c>
      <c r="K491" s="34">
        <f t="shared" si="23"/>
        <v>43157</v>
      </c>
      <c r="L491" s="18">
        <f t="shared" si="21"/>
        <v>32</v>
      </c>
      <c r="M491" s="1">
        <v>6</v>
      </c>
      <c r="N491" s="1">
        <v>60</v>
      </c>
      <c r="O491" s="1">
        <v>14</v>
      </c>
      <c r="P491" s="40">
        <v>6</v>
      </c>
      <c r="Q491" s="1" t="s">
        <v>105</v>
      </c>
      <c r="R491" s="21" t="str">
        <f t="shared" si="22"/>
        <v>Europe</v>
      </c>
      <c r="S491" s="24">
        <v>1</v>
      </c>
      <c r="X491" s="1">
        <v>1</v>
      </c>
      <c r="Y491" s="29" t="s">
        <v>213</v>
      </c>
      <c r="AA491" s="1" t="s">
        <v>83</v>
      </c>
      <c r="AD491" s="1" t="s">
        <v>2257</v>
      </c>
      <c r="AE491" s="32">
        <v>10</v>
      </c>
      <c r="AF491" s="1" t="s">
        <v>2258</v>
      </c>
      <c r="AG491" s="29" t="s">
        <v>61</v>
      </c>
      <c r="AK491" s="1" t="s">
        <v>32</v>
      </c>
      <c r="AM491" s="1" t="s">
        <v>34</v>
      </c>
      <c r="AR491" s="1" t="s">
        <v>62</v>
      </c>
      <c r="AU491" s="1">
        <v>10</v>
      </c>
      <c r="AW491" s="1">
        <v>26</v>
      </c>
      <c r="AX491" s="40">
        <v>22</v>
      </c>
      <c r="AY491" s="1" t="s">
        <v>2259</v>
      </c>
      <c r="AZ491" s="1" t="s">
        <v>66</v>
      </c>
      <c r="BB491" s="1">
        <v>10</v>
      </c>
      <c r="BC491" s="1" t="s">
        <v>2260</v>
      </c>
      <c r="BD491" s="1" t="s">
        <v>133</v>
      </c>
      <c r="BF491" s="1">
        <v>0</v>
      </c>
    </row>
    <row r="492" spans="1:58" ht="13" x14ac:dyDescent="0.15">
      <c r="A492" s="1">
        <v>487</v>
      </c>
      <c r="B492" s="1">
        <v>487</v>
      </c>
      <c r="C492" s="1">
        <v>487</v>
      </c>
      <c r="D492" s="1" t="s">
        <v>2</v>
      </c>
      <c r="J492" s="2">
        <v>21582</v>
      </c>
      <c r="K492" s="34">
        <f t="shared" si="23"/>
        <v>43157</v>
      </c>
      <c r="L492" s="18">
        <f t="shared" si="21"/>
        <v>59</v>
      </c>
      <c r="M492" s="1">
        <v>8</v>
      </c>
      <c r="N492" s="1">
        <v>0</v>
      </c>
      <c r="O492" s="1">
        <v>8</v>
      </c>
      <c r="P492" s="40">
        <v>10</v>
      </c>
      <c r="Q492" s="1" t="s">
        <v>303</v>
      </c>
      <c r="R492" s="21" t="str">
        <f t="shared" si="22"/>
        <v>Europe</v>
      </c>
      <c r="S492" s="24">
        <v>0</v>
      </c>
      <c r="U492" s="1" t="s">
        <v>2261</v>
      </c>
      <c r="W492" s="1" t="s">
        <v>2262</v>
      </c>
      <c r="X492" s="1">
        <v>0</v>
      </c>
      <c r="AG492" s="29" t="s">
        <v>86</v>
      </c>
      <c r="AK492" s="1" t="s">
        <v>32</v>
      </c>
      <c r="AR492" s="1" t="s">
        <v>87</v>
      </c>
      <c r="AU492" s="1">
        <v>14</v>
      </c>
      <c r="AV492" s="1">
        <v>6</v>
      </c>
      <c r="AX492" s="40">
        <v>20</v>
      </c>
      <c r="AY492" s="1" t="s">
        <v>2263</v>
      </c>
      <c r="AZ492" s="1" t="s">
        <v>66</v>
      </c>
      <c r="BB492" s="1">
        <v>9</v>
      </c>
      <c r="BC492" s="1" t="s">
        <v>2264</v>
      </c>
      <c r="BD492" s="1" t="s">
        <v>2265</v>
      </c>
      <c r="BE492" s="1" t="s">
        <v>2266</v>
      </c>
      <c r="BF492" s="1">
        <v>1</v>
      </c>
    </row>
    <row r="493" spans="1:58" ht="13" x14ac:dyDescent="0.15">
      <c r="A493" s="1">
        <v>488</v>
      </c>
      <c r="B493" s="1">
        <v>488</v>
      </c>
      <c r="C493" s="1">
        <v>488</v>
      </c>
      <c r="D493" s="1" t="s">
        <v>2</v>
      </c>
      <c r="E493" s="1" t="s">
        <v>3</v>
      </c>
      <c r="H493" s="1" t="s">
        <v>6</v>
      </c>
      <c r="J493" s="2">
        <v>30169</v>
      </c>
      <c r="K493" s="34">
        <f t="shared" si="23"/>
        <v>43157</v>
      </c>
      <c r="L493" s="18">
        <f t="shared" si="21"/>
        <v>35</v>
      </c>
      <c r="M493" s="1">
        <v>6</v>
      </c>
      <c r="N493" s="1">
        <v>0</v>
      </c>
      <c r="O493" s="1">
        <v>12</v>
      </c>
      <c r="P493" s="40">
        <v>12</v>
      </c>
      <c r="Q493" s="1" t="s">
        <v>189</v>
      </c>
      <c r="R493" s="21" t="str">
        <f t="shared" si="22"/>
        <v>North &amp; South America</v>
      </c>
      <c r="S493" s="24">
        <v>0</v>
      </c>
      <c r="T493" s="1" t="s">
        <v>55</v>
      </c>
      <c r="V493" s="1" t="s">
        <v>71</v>
      </c>
      <c r="X493" s="1">
        <v>1</v>
      </c>
      <c r="Y493" s="29" t="s">
        <v>112</v>
      </c>
      <c r="AA493" s="1" t="s">
        <v>83</v>
      </c>
      <c r="AC493" s="1" t="s">
        <v>94</v>
      </c>
      <c r="AE493" s="32">
        <v>10</v>
      </c>
      <c r="AF493" s="1" t="s">
        <v>2267</v>
      </c>
      <c r="AG493" s="29" t="s">
        <v>61</v>
      </c>
      <c r="AM493" s="1" t="s">
        <v>34</v>
      </c>
      <c r="AR493" s="1" t="s">
        <v>75</v>
      </c>
      <c r="AU493" s="1">
        <v>15</v>
      </c>
      <c r="AV493" s="1">
        <v>5</v>
      </c>
      <c r="AX493" s="40">
        <v>10</v>
      </c>
      <c r="AY493" s="1" t="s">
        <v>2268</v>
      </c>
      <c r="AZ493" s="1" t="s">
        <v>77</v>
      </c>
      <c r="BB493" s="1">
        <v>10</v>
      </c>
      <c r="BC493" s="1" t="s">
        <v>2269</v>
      </c>
      <c r="BD493" s="1" t="s">
        <v>2270</v>
      </c>
      <c r="BE493" s="1" t="s">
        <v>2271</v>
      </c>
      <c r="BF493" s="1">
        <v>1</v>
      </c>
    </row>
    <row r="494" spans="1:58" ht="13" x14ac:dyDescent="0.15">
      <c r="A494" s="1">
        <v>489</v>
      </c>
      <c r="B494" s="1">
        <v>489</v>
      </c>
      <c r="C494" s="1">
        <v>489</v>
      </c>
      <c r="E494" s="1" t="s">
        <v>3</v>
      </c>
      <c r="H494" s="1" t="s">
        <v>6</v>
      </c>
      <c r="J494" s="2">
        <v>30185</v>
      </c>
      <c r="K494" s="34">
        <f t="shared" si="23"/>
        <v>43157</v>
      </c>
      <c r="L494" s="18">
        <f t="shared" si="21"/>
        <v>35</v>
      </c>
      <c r="M494" s="1">
        <v>7</v>
      </c>
      <c r="N494" s="1">
        <v>45</v>
      </c>
      <c r="O494" s="1">
        <v>16</v>
      </c>
      <c r="P494" s="40">
        <v>6</v>
      </c>
      <c r="Q494" s="1" t="s">
        <v>135</v>
      </c>
      <c r="R494" s="21" t="str">
        <f t="shared" si="22"/>
        <v>Europe</v>
      </c>
      <c r="S494" s="24">
        <v>1</v>
      </c>
      <c r="X494" s="1">
        <v>1</v>
      </c>
      <c r="Y494" s="29" t="s">
        <v>213</v>
      </c>
      <c r="AA494" s="1" t="s">
        <v>83</v>
      </c>
      <c r="AC494" s="1" t="s">
        <v>94</v>
      </c>
      <c r="AE494" s="32">
        <v>13</v>
      </c>
      <c r="AF494" s="1" t="s">
        <v>2272</v>
      </c>
      <c r="AG494" s="29" t="s">
        <v>86</v>
      </c>
      <c r="AM494" s="1" t="s">
        <v>34</v>
      </c>
      <c r="AR494" s="1" t="s">
        <v>62</v>
      </c>
      <c r="AT494" s="1">
        <v>3</v>
      </c>
      <c r="AV494" s="1">
        <v>6</v>
      </c>
      <c r="AX494" s="40">
        <v>6</v>
      </c>
      <c r="AY494" s="1" t="s">
        <v>2273</v>
      </c>
      <c r="AZ494" s="1" t="s">
        <v>77</v>
      </c>
      <c r="BB494" s="1">
        <v>7</v>
      </c>
      <c r="BC494" s="1" t="s">
        <v>2274</v>
      </c>
      <c r="BE494" s="1" t="s">
        <v>2275</v>
      </c>
      <c r="BF494" s="1">
        <v>1</v>
      </c>
    </row>
    <row r="495" spans="1:58" ht="13" x14ac:dyDescent="0.15">
      <c r="A495" s="1">
        <v>490</v>
      </c>
      <c r="B495" s="1">
        <v>490</v>
      </c>
      <c r="C495" s="1">
        <v>490</v>
      </c>
      <c r="D495" s="1" t="s">
        <v>2</v>
      </c>
      <c r="E495" s="1" t="s">
        <v>3</v>
      </c>
      <c r="F495" s="1" t="s">
        <v>4</v>
      </c>
      <c r="G495" s="1" t="s">
        <v>5</v>
      </c>
      <c r="H495" s="1" t="s">
        <v>6</v>
      </c>
      <c r="J495" s="2">
        <v>32976</v>
      </c>
      <c r="K495" s="34">
        <f t="shared" si="23"/>
        <v>43157</v>
      </c>
      <c r="L495" s="18">
        <f t="shared" si="21"/>
        <v>27</v>
      </c>
      <c r="M495" s="1">
        <v>7</v>
      </c>
      <c r="N495" s="1">
        <v>80</v>
      </c>
      <c r="O495" s="1">
        <v>8</v>
      </c>
      <c r="P495" s="40">
        <v>8</v>
      </c>
      <c r="Q495" s="1" t="s">
        <v>335</v>
      </c>
      <c r="R495" s="21" t="str">
        <f t="shared" si="22"/>
        <v>Asia</v>
      </c>
      <c r="S495" s="24">
        <v>1</v>
      </c>
      <c r="X495" s="1">
        <v>1</v>
      </c>
      <c r="Y495" s="29" t="s">
        <v>406</v>
      </c>
      <c r="AA495" s="1" t="s">
        <v>83</v>
      </c>
      <c r="AD495" s="1" t="s">
        <v>2276</v>
      </c>
      <c r="AE495" s="32">
        <v>5</v>
      </c>
      <c r="AF495" s="1" t="s">
        <v>2277</v>
      </c>
      <c r="AG495" s="29" t="s">
        <v>86</v>
      </c>
      <c r="AL495" s="1" t="s">
        <v>33</v>
      </c>
      <c r="AR495" s="1" t="s">
        <v>75</v>
      </c>
      <c r="AT495" s="1">
        <v>4</v>
      </c>
      <c r="AV495" s="1">
        <v>6</v>
      </c>
      <c r="AX495" s="40">
        <v>66</v>
      </c>
      <c r="AY495" s="1" t="s">
        <v>2278</v>
      </c>
      <c r="AZ495" s="1" t="s">
        <v>77</v>
      </c>
      <c r="BB495" s="1">
        <v>9</v>
      </c>
      <c r="BC495" s="1" t="s">
        <v>2279</v>
      </c>
      <c r="BD495" s="1" t="s">
        <v>2280</v>
      </c>
      <c r="BE495" s="1" t="s">
        <v>2281</v>
      </c>
      <c r="BF495" s="1">
        <v>1</v>
      </c>
    </row>
    <row r="496" spans="1:58" ht="13" x14ac:dyDescent="0.15">
      <c r="A496" s="1">
        <v>491</v>
      </c>
      <c r="B496" s="1">
        <v>491</v>
      </c>
      <c r="C496" s="1">
        <v>491</v>
      </c>
      <c r="D496" s="1" t="s">
        <v>2</v>
      </c>
      <c r="E496" s="1" t="s">
        <v>3</v>
      </c>
      <c r="H496" s="1" t="s">
        <v>6</v>
      </c>
      <c r="J496" s="2">
        <v>19547</v>
      </c>
      <c r="K496" s="34">
        <f t="shared" si="23"/>
        <v>43157</v>
      </c>
      <c r="L496" s="18">
        <f t="shared" si="21"/>
        <v>64</v>
      </c>
      <c r="M496" s="1">
        <v>5</v>
      </c>
      <c r="N496" s="1">
        <v>60</v>
      </c>
      <c r="O496" s="1">
        <v>8</v>
      </c>
      <c r="P496" s="40">
        <v>4</v>
      </c>
      <c r="Q496" s="1" t="s">
        <v>135</v>
      </c>
      <c r="R496" s="21" t="str">
        <f t="shared" si="22"/>
        <v>Europe</v>
      </c>
      <c r="S496" s="24">
        <v>0</v>
      </c>
      <c r="T496" s="1" t="s">
        <v>81</v>
      </c>
      <c r="V496" s="1" t="s">
        <v>106</v>
      </c>
      <c r="X496" s="1">
        <v>1</v>
      </c>
      <c r="Y496" s="29" t="s">
        <v>32</v>
      </c>
      <c r="AA496" s="1" t="s">
        <v>83</v>
      </c>
      <c r="AC496" s="1" t="s">
        <v>647</v>
      </c>
      <c r="AE496" s="32">
        <v>6</v>
      </c>
      <c r="AF496" s="1" t="s">
        <v>2282</v>
      </c>
      <c r="AG496" s="29" t="s">
        <v>86</v>
      </c>
      <c r="AK496" s="1" t="s">
        <v>32</v>
      </c>
      <c r="AR496" s="1" t="s">
        <v>552</v>
      </c>
      <c r="AT496" s="1">
        <v>4</v>
      </c>
      <c r="AW496" s="1">
        <v>30</v>
      </c>
      <c r="AX496" s="40">
        <v>60</v>
      </c>
      <c r="AY496" s="1" t="s">
        <v>2283</v>
      </c>
      <c r="BA496" s="1" t="s">
        <v>2284</v>
      </c>
      <c r="BB496" s="1">
        <v>8</v>
      </c>
      <c r="BC496" s="1" t="s">
        <v>2285</v>
      </c>
      <c r="BD496" s="1" t="s">
        <v>2286</v>
      </c>
      <c r="BE496" s="1" t="s">
        <v>141</v>
      </c>
      <c r="BF496" s="1">
        <v>1</v>
      </c>
    </row>
    <row r="497" spans="1:58" ht="13" x14ac:dyDescent="0.15">
      <c r="A497" s="1">
        <v>492</v>
      </c>
      <c r="B497" s="1">
        <v>492</v>
      </c>
      <c r="C497" s="1">
        <v>492</v>
      </c>
      <c r="D497" s="1" t="s">
        <v>2</v>
      </c>
      <c r="J497" s="2">
        <v>28928</v>
      </c>
      <c r="K497" s="34">
        <f t="shared" si="23"/>
        <v>43157</v>
      </c>
      <c r="L497" s="18">
        <f t="shared" si="21"/>
        <v>38</v>
      </c>
      <c r="M497" s="1">
        <v>8</v>
      </c>
      <c r="N497" s="1">
        <v>35</v>
      </c>
      <c r="O497" s="1">
        <v>9</v>
      </c>
      <c r="P497" s="40">
        <v>10</v>
      </c>
      <c r="Q497" s="1" t="s">
        <v>123</v>
      </c>
      <c r="R497" s="21" t="str">
        <f t="shared" si="22"/>
        <v>North &amp; South America</v>
      </c>
      <c r="S497" s="24">
        <v>1</v>
      </c>
      <c r="X497" s="1">
        <v>1</v>
      </c>
      <c r="Y497" s="29" t="s">
        <v>7</v>
      </c>
      <c r="AA497" s="1" t="s">
        <v>93</v>
      </c>
      <c r="AC497" s="1" t="s">
        <v>94</v>
      </c>
      <c r="AE497" s="32">
        <v>23</v>
      </c>
      <c r="AF497" s="1" t="s">
        <v>2287</v>
      </c>
      <c r="AG497" s="29" t="s">
        <v>61</v>
      </c>
      <c r="AM497" s="1" t="s">
        <v>34</v>
      </c>
      <c r="AR497" s="1" t="s">
        <v>62</v>
      </c>
      <c r="AU497" s="1">
        <v>10</v>
      </c>
      <c r="AV497" s="1">
        <v>2</v>
      </c>
      <c r="AX497" s="40">
        <v>8</v>
      </c>
      <c r="AY497" s="1" t="s">
        <v>2288</v>
      </c>
      <c r="AZ497" s="1" t="s">
        <v>66</v>
      </c>
      <c r="BB497" s="1">
        <v>8</v>
      </c>
      <c r="BC497" s="1" t="s">
        <v>2289</v>
      </c>
      <c r="BD497" s="1" t="s">
        <v>2290</v>
      </c>
      <c r="BE497" s="1" t="s">
        <v>2291</v>
      </c>
      <c r="BF497" s="1">
        <v>1</v>
      </c>
    </row>
    <row r="498" spans="1:58" ht="13" x14ac:dyDescent="0.15">
      <c r="A498" s="1">
        <v>493</v>
      </c>
      <c r="B498" s="1">
        <v>493</v>
      </c>
      <c r="C498" s="1">
        <v>493</v>
      </c>
      <c r="H498" s="1" t="s">
        <v>6</v>
      </c>
      <c r="J498" s="2">
        <v>25883</v>
      </c>
      <c r="K498" s="34">
        <f t="shared" si="23"/>
        <v>43157</v>
      </c>
      <c r="L498" s="18">
        <f t="shared" si="21"/>
        <v>47</v>
      </c>
      <c r="M498" s="1">
        <v>7</v>
      </c>
      <c r="N498" s="1">
        <v>0</v>
      </c>
      <c r="O498" s="1">
        <v>10</v>
      </c>
      <c r="P498" s="40">
        <v>30</v>
      </c>
      <c r="Q498" s="1" t="s">
        <v>335</v>
      </c>
      <c r="R498" s="21" t="str">
        <f t="shared" si="22"/>
        <v>Asia</v>
      </c>
      <c r="S498" s="24">
        <v>1</v>
      </c>
      <c r="X498" s="1">
        <v>1</v>
      </c>
      <c r="Y498" s="29" t="s">
        <v>137</v>
      </c>
      <c r="AA498" s="1" t="s">
        <v>144</v>
      </c>
      <c r="AC498" s="1" t="s">
        <v>108</v>
      </c>
      <c r="AE498" s="32">
        <v>20</v>
      </c>
      <c r="AF498" s="1" t="s">
        <v>2292</v>
      </c>
      <c r="AG498" s="29" t="s">
        <v>162</v>
      </c>
      <c r="AJ498" s="1" t="s">
        <v>31</v>
      </c>
      <c r="AR498" s="1" t="s">
        <v>87</v>
      </c>
      <c r="AT498" s="1">
        <v>6</v>
      </c>
      <c r="AV498" s="1">
        <v>2</v>
      </c>
      <c r="AX498" s="40">
        <v>16</v>
      </c>
      <c r="AY498" s="1" t="s">
        <v>2293</v>
      </c>
      <c r="AZ498" s="1" t="s">
        <v>77</v>
      </c>
      <c r="BB498" s="1">
        <v>9</v>
      </c>
      <c r="BC498" s="1" t="s">
        <v>2294</v>
      </c>
      <c r="BD498" s="1" t="s">
        <v>2295</v>
      </c>
      <c r="BE498" s="1" t="s">
        <v>2296</v>
      </c>
      <c r="BF498" s="1">
        <v>0</v>
      </c>
    </row>
    <row r="499" spans="1:58" ht="13" x14ac:dyDescent="0.15">
      <c r="A499" s="1">
        <v>494</v>
      </c>
      <c r="B499" s="1">
        <v>494</v>
      </c>
      <c r="C499" s="1">
        <v>494</v>
      </c>
      <c r="D499" s="1" t="s">
        <v>2</v>
      </c>
      <c r="J499" s="2">
        <v>32718</v>
      </c>
      <c r="K499" s="34">
        <f t="shared" si="23"/>
        <v>43157</v>
      </c>
      <c r="L499" s="18">
        <f t="shared" si="21"/>
        <v>28</v>
      </c>
      <c r="M499" s="1">
        <v>7</v>
      </c>
      <c r="N499" s="1">
        <v>0</v>
      </c>
      <c r="O499" s="1">
        <v>13</v>
      </c>
      <c r="P499" s="40">
        <v>6</v>
      </c>
      <c r="Q499" s="1" t="s">
        <v>189</v>
      </c>
      <c r="R499" s="21" t="str">
        <f t="shared" si="22"/>
        <v>North &amp; South America</v>
      </c>
      <c r="S499" s="24">
        <v>0</v>
      </c>
      <c r="T499" s="1" t="s">
        <v>124</v>
      </c>
      <c r="V499" s="1" t="s">
        <v>71</v>
      </c>
      <c r="X499" s="1">
        <v>0</v>
      </c>
      <c r="AG499" s="29" t="s">
        <v>61</v>
      </c>
      <c r="AK499" s="1" t="s">
        <v>32</v>
      </c>
      <c r="AR499" s="1" t="s">
        <v>87</v>
      </c>
      <c r="AT499" s="1">
        <v>5</v>
      </c>
      <c r="AV499" s="1">
        <v>2</v>
      </c>
      <c r="AX499" s="40">
        <v>6</v>
      </c>
      <c r="AY499" s="1" t="s">
        <v>2297</v>
      </c>
      <c r="AZ499" s="1" t="s">
        <v>66</v>
      </c>
      <c r="BB499" s="1">
        <v>6</v>
      </c>
      <c r="BC499" s="1" t="s">
        <v>2298</v>
      </c>
      <c r="BD499" s="1" t="s">
        <v>2299</v>
      </c>
      <c r="BE499" s="1" t="s">
        <v>2300</v>
      </c>
      <c r="BF499" s="1">
        <v>1</v>
      </c>
    </row>
    <row r="500" spans="1:58" ht="13" x14ac:dyDescent="0.15">
      <c r="A500" s="1">
        <v>495</v>
      </c>
      <c r="B500" s="1">
        <v>495</v>
      </c>
      <c r="C500" s="1">
        <v>495</v>
      </c>
      <c r="D500" s="1" t="s">
        <v>2</v>
      </c>
      <c r="E500" s="1" t="s">
        <v>3</v>
      </c>
      <c r="G500" s="1" t="s">
        <v>5</v>
      </c>
      <c r="J500" s="2">
        <v>30053</v>
      </c>
      <c r="K500" s="34">
        <f t="shared" si="23"/>
        <v>43157</v>
      </c>
      <c r="L500" s="18">
        <f t="shared" si="21"/>
        <v>35</v>
      </c>
      <c r="M500" s="1">
        <v>6</v>
      </c>
      <c r="N500" s="1">
        <v>30</v>
      </c>
      <c r="O500" s="1">
        <v>10</v>
      </c>
      <c r="P500" s="40">
        <v>20</v>
      </c>
      <c r="Q500" s="1" t="s">
        <v>123</v>
      </c>
      <c r="R500" s="21" t="str">
        <f t="shared" si="22"/>
        <v>North &amp; South America</v>
      </c>
      <c r="S500" s="24">
        <v>1</v>
      </c>
      <c r="X500" s="1">
        <v>1</v>
      </c>
      <c r="Y500" s="29" t="s">
        <v>7</v>
      </c>
      <c r="AA500" s="1" t="s">
        <v>113</v>
      </c>
      <c r="AC500" s="1" t="s">
        <v>157</v>
      </c>
      <c r="AE500" s="32">
        <v>5</v>
      </c>
      <c r="AF500" s="1" t="s">
        <v>2301</v>
      </c>
      <c r="AG500" s="29" t="s">
        <v>61</v>
      </c>
      <c r="AJ500" s="1" t="s">
        <v>31</v>
      </c>
      <c r="AR500" s="1" t="s">
        <v>75</v>
      </c>
      <c r="AU500" s="3">
        <v>43023</v>
      </c>
      <c r="AW500" s="3">
        <v>43023</v>
      </c>
      <c r="AX500" s="40">
        <v>500</v>
      </c>
      <c r="AY500" s="1" t="s">
        <v>2302</v>
      </c>
      <c r="AZ500" s="1" t="s">
        <v>66</v>
      </c>
      <c r="BB500" s="1">
        <v>8</v>
      </c>
      <c r="BC500" s="1" t="s">
        <v>2303</v>
      </c>
      <c r="BD500" s="1" t="s">
        <v>2304</v>
      </c>
      <c r="BE500" s="1" t="s">
        <v>2305</v>
      </c>
      <c r="BF500" s="1">
        <v>1</v>
      </c>
    </row>
    <row r="501" spans="1:58" ht="13" x14ac:dyDescent="0.15">
      <c r="A501" s="1">
        <v>496</v>
      </c>
      <c r="B501" s="1">
        <v>496</v>
      </c>
      <c r="C501" s="1">
        <v>496</v>
      </c>
      <c r="D501" s="1" t="s">
        <v>2</v>
      </c>
      <c r="J501" s="2">
        <v>22816</v>
      </c>
      <c r="K501" s="34">
        <f t="shared" si="23"/>
        <v>43157</v>
      </c>
      <c r="L501" s="18">
        <f t="shared" si="21"/>
        <v>55</v>
      </c>
      <c r="M501" s="1">
        <v>8</v>
      </c>
      <c r="N501" s="1">
        <v>60</v>
      </c>
      <c r="O501" s="1">
        <v>8</v>
      </c>
      <c r="P501" s="40">
        <v>5</v>
      </c>
      <c r="Q501" s="1" t="s">
        <v>123</v>
      </c>
      <c r="R501" s="21" t="str">
        <f t="shared" si="22"/>
        <v>North &amp; South America</v>
      </c>
      <c r="S501" s="24">
        <v>1</v>
      </c>
      <c r="X501" s="1">
        <v>1</v>
      </c>
      <c r="Y501" s="29" t="s">
        <v>148</v>
      </c>
      <c r="AA501" s="1" t="s">
        <v>58</v>
      </c>
      <c r="AC501" s="1" t="s">
        <v>94</v>
      </c>
      <c r="AE501" s="32">
        <v>25</v>
      </c>
      <c r="AF501" s="1" t="s">
        <v>2306</v>
      </c>
      <c r="AG501" s="29" t="s">
        <v>86</v>
      </c>
      <c r="AK501" s="1" t="s">
        <v>32</v>
      </c>
      <c r="AR501" s="1" t="s">
        <v>75</v>
      </c>
      <c r="AU501" s="1">
        <v>21</v>
      </c>
      <c r="AX501" s="40">
        <v>8</v>
      </c>
      <c r="AY501" s="1" t="s">
        <v>2307</v>
      </c>
      <c r="AZ501" s="1" t="s">
        <v>77</v>
      </c>
      <c r="BB501" s="1">
        <v>10</v>
      </c>
      <c r="BC501" s="1" t="s">
        <v>2308</v>
      </c>
      <c r="BD501" s="1" t="s">
        <v>2309</v>
      </c>
      <c r="BE501" s="1" t="s">
        <v>2310</v>
      </c>
      <c r="BF501" s="1">
        <v>1</v>
      </c>
    </row>
    <row r="502" spans="1:58" ht="13" x14ac:dyDescent="0.15">
      <c r="A502" s="1">
        <v>497</v>
      </c>
      <c r="B502" s="1">
        <v>497</v>
      </c>
      <c r="C502" s="1">
        <v>497</v>
      </c>
      <c r="H502" s="1" t="s">
        <v>6</v>
      </c>
      <c r="J502" s="2">
        <v>31540</v>
      </c>
      <c r="K502" s="34">
        <f t="shared" si="23"/>
        <v>43157</v>
      </c>
      <c r="L502" s="18">
        <f t="shared" si="21"/>
        <v>31</v>
      </c>
      <c r="M502" s="1">
        <v>5</v>
      </c>
      <c r="N502" s="1">
        <v>20</v>
      </c>
      <c r="O502" s="1">
        <v>12</v>
      </c>
      <c r="P502" s="40">
        <v>20</v>
      </c>
      <c r="Q502" s="1" t="s">
        <v>91</v>
      </c>
      <c r="R502" s="21" t="str">
        <f t="shared" si="22"/>
        <v>Asia</v>
      </c>
      <c r="S502" s="24">
        <v>0</v>
      </c>
      <c r="U502" s="1" t="s">
        <v>2311</v>
      </c>
      <c r="V502" s="1" t="s">
        <v>56</v>
      </c>
      <c r="X502" s="1">
        <v>1</v>
      </c>
      <c r="Y502" s="29" t="s">
        <v>213</v>
      </c>
      <c r="AB502" s="1" t="s">
        <v>2312</v>
      </c>
      <c r="AC502" s="1" t="s">
        <v>355</v>
      </c>
      <c r="AE502" s="32">
        <v>6</v>
      </c>
      <c r="AF502" s="1" t="s">
        <v>987</v>
      </c>
      <c r="AG502" s="29" t="s">
        <v>86</v>
      </c>
      <c r="AH502" s="1" t="s">
        <v>29</v>
      </c>
      <c r="AK502" s="1" t="s">
        <v>32</v>
      </c>
      <c r="AR502" s="1" t="s">
        <v>62</v>
      </c>
      <c r="AU502" s="1">
        <v>10</v>
      </c>
      <c r="AV502" s="1">
        <v>2</v>
      </c>
      <c r="AX502" s="40">
        <v>10</v>
      </c>
      <c r="AY502" s="1" t="s">
        <v>2313</v>
      </c>
      <c r="AZ502" s="1" t="s">
        <v>77</v>
      </c>
      <c r="BB502" s="1">
        <v>10</v>
      </c>
      <c r="BC502" s="1" t="s">
        <v>2314</v>
      </c>
      <c r="BD502" s="1" t="s">
        <v>2315</v>
      </c>
      <c r="BE502" s="1" t="s">
        <v>2316</v>
      </c>
    </row>
    <row r="503" spans="1:58" ht="13" x14ac:dyDescent="0.15">
      <c r="A503" s="1">
        <v>498</v>
      </c>
      <c r="B503" s="1">
        <v>498</v>
      </c>
      <c r="C503" s="1">
        <v>498</v>
      </c>
      <c r="D503" s="1" t="s">
        <v>2</v>
      </c>
      <c r="J503" s="2">
        <v>30081</v>
      </c>
      <c r="K503" s="34">
        <f t="shared" si="23"/>
        <v>43157</v>
      </c>
      <c r="L503" s="18">
        <f t="shared" si="21"/>
        <v>35</v>
      </c>
      <c r="M503" s="1">
        <v>9</v>
      </c>
      <c r="N503" s="1">
        <v>15</v>
      </c>
      <c r="O503" s="1">
        <v>8</v>
      </c>
      <c r="P503" s="40">
        <v>20</v>
      </c>
      <c r="Q503" s="1" t="s">
        <v>225</v>
      </c>
      <c r="R503" s="21" t="str">
        <f t="shared" si="22"/>
        <v>Russia</v>
      </c>
      <c r="S503" s="24">
        <v>1</v>
      </c>
      <c r="X503" s="1">
        <v>1</v>
      </c>
      <c r="Y503" s="29" t="s">
        <v>7</v>
      </c>
      <c r="AA503" s="1" t="s">
        <v>83</v>
      </c>
      <c r="AD503" s="1" t="s">
        <v>292</v>
      </c>
      <c r="AE503" s="32">
        <v>7</v>
      </c>
      <c r="AF503" s="1" t="s">
        <v>2317</v>
      </c>
      <c r="AG503" s="29" t="s">
        <v>86</v>
      </c>
      <c r="AK503" s="1" t="s">
        <v>32</v>
      </c>
      <c r="AR503" s="1" t="s">
        <v>87</v>
      </c>
      <c r="AT503" s="1">
        <v>6</v>
      </c>
      <c r="AV503" s="1">
        <v>6</v>
      </c>
      <c r="AX503" s="40">
        <v>20</v>
      </c>
      <c r="AY503" s="1" t="s">
        <v>2318</v>
      </c>
      <c r="AZ503" s="1" t="s">
        <v>66</v>
      </c>
      <c r="BB503" s="1">
        <v>10</v>
      </c>
      <c r="BC503" s="1" t="s">
        <v>2319</v>
      </c>
      <c r="BD503" s="1" t="s">
        <v>405</v>
      </c>
      <c r="BE503" s="1" t="s">
        <v>2320</v>
      </c>
      <c r="BF503" s="1">
        <v>0</v>
      </c>
    </row>
    <row r="504" spans="1:58" ht="13" x14ac:dyDescent="0.15">
      <c r="A504" s="1">
        <v>499</v>
      </c>
      <c r="B504" s="1">
        <v>499</v>
      </c>
      <c r="C504" s="1">
        <v>499</v>
      </c>
      <c r="H504" s="1" t="s">
        <v>6</v>
      </c>
      <c r="J504" s="2">
        <v>32850</v>
      </c>
      <c r="K504" s="34">
        <f t="shared" si="23"/>
        <v>43157</v>
      </c>
      <c r="L504" s="18">
        <f t="shared" si="21"/>
        <v>28</v>
      </c>
      <c r="M504" s="1">
        <v>7</v>
      </c>
      <c r="N504" s="1">
        <v>50</v>
      </c>
      <c r="O504" s="1">
        <v>10</v>
      </c>
      <c r="P504" s="40">
        <v>5</v>
      </c>
      <c r="Q504" s="1" t="s">
        <v>54</v>
      </c>
      <c r="R504" s="21" t="str">
        <f t="shared" si="22"/>
        <v>Asia</v>
      </c>
      <c r="S504" s="24">
        <v>1</v>
      </c>
      <c r="X504" s="1">
        <v>1</v>
      </c>
      <c r="Y504" s="29" t="s">
        <v>156</v>
      </c>
      <c r="AA504" s="1" t="s">
        <v>58</v>
      </c>
      <c r="AC504" s="1" t="s">
        <v>94</v>
      </c>
      <c r="AE504" s="32">
        <v>5</v>
      </c>
      <c r="AF504" s="1" t="s">
        <v>2321</v>
      </c>
      <c r="AG504" s="29" t="s">
        <v>61</v>
      </c>
      <c r="AM504" s="1" t="s">
        <v>34</v>
      </c>
      <c r="AR504" s="1" t="s">
        <v>75</v>
      </c>
      <c r="AT504" s="1">
        <v>6</v>
      </c>
      <c r="AV504" s="1">
        <v>6</v>
      </c>
      <c r="AX504" s="40">
        <v>7</v>
      </c>
      <c r="AY504" s="1" t="s">
        <v>2322</v>
      </c>
      <c r="AZ504" s="1" t="s">
        <v>190</v>
      </c>
      <c r="BB504" s="1">
        <v>10</v>
      </c>
      <c r="BC504" s="1" t="s">
        <v>2323</v>
      </c>
      <c r="BD504" s="1" t="s">
        <v>2324</v>
      </c>
      <c r="BE504" s="1" t="s">
        <v>118</v>
      </c>
      <c r="BF504" s="1">
        <v>1</v>
      </c>
    </row>
    <row r="505" spans="1:58" ht="13" x14ac:dyDescent="0.15">
      <c r="A505" s="1">
        <v>500</v>
      </c>
      <c r="B505" s="1">
        <v>500</v>
      </c>
      <c r="C505" s="1">
        <v>500</v>
      </c>
      <c r="D505" s="1" t="s">
        <v>2</v>
      </c>
      <c r="E505" s="1" t="s">
        <v>3</v>
      </c>
      <c r="H505" s="1" t="s">
        <v>6</v>
      </c>
      <c r="J505" s="2">
        <v>32964</v>
      </c>
      <c r="K505" s="34">
        <f t="shared" si="23"/>
        <v>43157</v>
      </c>
      <c r="L505" s="18">
        <f t="shared" si="21"/>
        <v>27</v>
      </c>
      <c r="M505" s="1">
        <v>6</v>
      </c>
      <c r="N505" s="1">
        <v>15</v>
      </c>
      <c r="O505" s="1">
        <v>8</v>
      </c>
      <c r="P505" s="40">
        <v>1</v>
      </c>
      <c r="Q505" s="1" t="s">
        <v>123</v>
      </c>
      <c r="R505" s="21" t="str">
        <f t="shared" si="22"/>
        <v>North &amp; South America</v>
      </c>
      <c r="S505" s="24">
        <v>0</v>
      </c>
      <c r="T505" s="1" t="s">
        <v>124</v>
      </c>
      <c r="V505" s="1" t="s">
        <v>101</v>
      </c>
      <c r="X505" s="1">
        <v>1</v>
      </c>
      <c r="Y505" s="29" t="s">
        <v>156</v>
      </c>
      <c r="AA505" s="1" t="s">
        <v>83</v>
      </c>
      <c r="AC505" s="1" t="s">
        <v>157</v>
      </c>
      <c r="AE505" s="32">
        <v>0</v>
      </c>
      <c r="AF505" s="1" t="s">
        <v>199</v>
      </c>
      <c r="AG505" s="29" t="s">
        <v>61</v>
      </c>
      <c r="AK505" s="1" t="s">
        <v>32</v>
      </c>
      <c r="AQ505" s="1" t="s">
        <v>2325</v>
      </c>
      <c r="AR505" s="1" t="s">
        <v>75</v>
      </c>
      <c r="AT505" s="1">
        <v>4</v>
      </c>
      <c r="AV505" s="1">
        <v>6</v>
      </c>
      <c r="AX505" s="40">
        <v>60</v>
      </c>
      <c r="AY505" s="1" t="s">
        <v>2326</v>
      </c>
      <c r="AZ505" s="1" t="s">
        <v>77</v>
      </c>
      <c r="BB505" s="1">
        <v>10</v>
      </c>
      <c r="BC505" s="1" t="s">
        <v>2327</v>
      </c>
      <c r="BF505" s="1">
        <v>1</v>
      </c>
    </row>
    <row r="506" spans="1:58" ht="13" x14ac:dyDescent="0.15">
      <c r="A506" s="1">
        <v>501</v>
      </c>
      <c r="B506" s="1">
        <v>501</v>
      </c>
      <c r="C506" s="1">
        <v>501</v>
      </c>
      <c r="E506" s="1" t="s">
        <v>3</v>
      </c>
      <c r="H506" s="1" t="s">
        <v>6</v>
      </c>
      <c r="J506" s="2">
        <v>25965</v>
      </c>
      <c r="K506" s="34">
        <f t="shared" si="23"/>
        <v>43157</v>
      </c>
      <c r="L506" s="18">
        <f t="shared" si="21"/>
        <v>47</v>
      </c>
      <c r="M506" s="1">
        <v>8</v>
      </c>
      <c r="N506" s="1">
        <v>30</v>
      </c>
      <c r="O506" s="1">
        <v>9</v>
      </c>
      <c r="P506" s="40">
        <v>4</v>
      </c>
      <c r="Q506" s="1" t="s">
        <v>91</v>
      </c>
      <c r="R506" s="21" t="str">
        <f t="shared" si="22"/>
        <v>Asia</v>
      </c>
      <c r="S506" s="24">
        <v>1</v>
      </c>
      <c r="X506" s="1">
        <v>1</v>
      </c>
      <c r="Y506" s="29" t="s">
        <v>411</v>
      </c>
      <c r="AA506" s="1" t="s">
        <v>58</v>
      </c>
      <c r="AC506" s="1" t="s">
        <v>272</v>
      </c>
      <c r="AE506" s="32">
        <v>23</v>
      </c>
      <c r="AF506" s="1" t="s">
        <v>2328</v>
      </c>
      <c r="AG506" s="29" t="s">
        <v>162</v>
      </c>
      <c r="AM506" s="1" t="s">
        <v>34</v>
      </c>
      <c r="AR506" s="1" t="s">
        <v>62</v>
      </c>
      <c r="AU506" s="1">
        <v>23</v>
      </c>
      <c r="AV506" s="1">
        <v>2</v>
      </c>
      <c r="AX506" s="40">
        <v>15</v>
      </c>
      <c r="AY506" s="1" t="s">
        <v>2329</v>
      </c>
      <c r="AZ506" s="1" t="s">
        <v>66</v>
      </c>
      <c r="BB506" s="1">
        <v>8</v>
      </c>
      <c r="BC506" s="1" t="s">
        <v>2330</v>
      </c>
      <c r="BD506" s="1" t="s">
        <v>2331</v>
      </c>
      <c r="BE506" s="1" t="s">
        <v>2332</v>
      </c>
      <c r="BF506" s="1">
        <v>0</v>
      </c>
    </row>
    <row r="507" spans="1:58" ht="13" x14ac:dyDescent="0.15">
      <c r="A507" s="1">
        <v>502</v>
      </c>
      <c r="B507" s="1">
        <v>502</v>
      </c>
      <c r="C507" s="1">
        <v>502</v>
      </c>
      <c r="E507" s="1" t="s">
        <v>3</v>
      </c>
      <c r="J507" s="2">
        <v>30672</v>
      </c>
      <c r="K507" s="34">
        <f t="shared" si="23"/>
        <v>43157</v>
      </c>
      <c r="L507" s="18">
        <f t="shared" si="21"/>
        <v>34</v>
      </c>
      <c r="M507" s="1">
        <v>7</v>
      </c>
      <c r="N507" s="1">
        <v>20</v>
      </c>
      <c r="O507" s="1">
        <v>10</v>
      </c>
      <c r="P507" s="40">
        <v>24</v>
      </c>
      <c r="Q507" s="1" t="s">
        <v>105</v>
      </c>
      <c r="R507" s="21" t="str">
        <f t="shared" si="22"/>
        <v>Europe</v>
      </c>
      <c r="S507" s="24">
        <v>1</v>
      </c>
      <c r="X507" s="1">
        <v>1</v>
      </c>
      <c r="Y507" s="29" t="s">
        <v>213</v>
      </c>
      <c r="AA507" s="1" t="s">
        <v>83</v>
      </c>
      <c r="AC507" s="1" t="s">
        <v>355</v>
      </c>
      <c r="AE507" s="32">
        <v>10</v>
      </c>
      <c r="AF507" s="1" t="s">
        <v>2333</v>
      </c>
      <c r="AG507" s="29" t="s">
        <v>86</v>
      </c>
      <c r="AK507" s="1" t="s">
        <v>32</v>
      </c>
      <c r="AR507" s="1" t="s">
        <v>75</v>
      </c>
      <c r="AT507" s="1">
        <v>5</v>
      </c>
      <c r="AV507" s="1">
        <v>1</v>
      </c>
      <c r="AX507" s="40">
        <v>6</v>
      </c>
      <c r="AY507" s="1" t="s">
        <v>2334</v>
      </c>
      <c r="AZ507" s="1" t="s">
        <v>77</v>
      </c>
      <c r="BB507" s="1">
        <v>10</v>
      </c>
      <c r="BC507" s="1" t="s">
        <v>2335</v>
      </c>
      <c r="BD507" s="1" t="s">
        <v>2336</v>
      </c>
      <c r="BE507" s="1" t="s">
        <v>141</v>
      </c>
      <c r="BF507" s="1">
        <v>1</v>
      </c>
    </row>
    <row r="508" spans="1:58" ht="13" x14ac:dyDescent="0.15">
      <c r="A508" s="1">
        <v>503</v>
      </c>
      <c r="B508" s="1">
        <v>503</v>
      </c>
      <c r="C508" s="1">
        <v>503</v>
      </c>
      <c r="H508" s="1" t="s">
        <v>6</v>
      </c>
      <c r="J508" s="2">
        <v>28203</v>
      </c>
      <c r="K508" s="34">
        <f t="shared" si="23"/>
        <v>43157</v>
      </c>
      <c r="L508" s="18">
        <f t="shared" si="21"/>
        <v>40</v>
      </c>
      <c r="M508" s="1">
        <v>6</v>
      </c>
      <c r="N508" s="1">
        <v>30</v>
      </c>
      <c r="O508" s="1">
        <v>7</v>
      </c>
      <c r="P508" s="40">
        <v>6</v>
      </c>
      <c r="Q508" s="1" t="s">
        <v>69</v>
      </c>
      <c r="R508" s="21" t="str">
        <f t="shared" si="22"/>
        <v>North &amp; South America</v>
      </c>
      <c r="S508" s="24">
        <v>0</v>
      </c>
      <c r="T508" s="1" t="s">
        <v>136</v>
      </c>
      <c r="V508" s="1" t="s">
        <v>106</v>
      </c>
      <c r="X508" s="1">
        <v>1</v>
      </c>
      <c r="Y508" s="29" t="s">
        <v>82</v>
      </c>
      <c r="AA508" s="1" t="s">
        <v>58</v>
      </c>
      <c r="AD508" s="1" t="s">
        <v>2337</v>
      </c>
      <c r="AE508" s="32">
        <v>20</v>
      </c>
      <c r="AF508" s="1" t="s">
        <v>2338</v>
      </c>
      <c r="AG508" s="29" t="s">
        <v>362</v>
      </c>
      <c r="AK508" s="1" t="s">
        <v>32</v>
      </c>
      <c r="AR508" s="1" t="s">
        <v>163</v>
      </c>
      <c r="AT508" s="1">
        <v>6</v>
      </c>
      <c r="AV508" s="1">
        <v>5</v>
      </c>
      <c r="AX508" s="40">
        <v>100</v>
      </c>
      <c r="AY508" s="1" t="s">
        <v>2339</v>
      </c>
      <c r="AZ508" s="1" t="s">
        <v>77</v>
      </c>
      <c r="BB508" s="1">
        <v>9</v>
      </c>
      <c r="BC508" s="1" t="s">
        <v>2340</v>
      </c>
      <c r="BD508" s="1" t="s">
        <v>487</v>
      </c>
      <c r="BE508" s="1" t="s">
        <v>141</v>
      </c>
      <c r="BF508" s="1">
        <v>0</v>
      </c>
    </row>
    <row r="509" spans="1:58" ht="13" x14ac:dyDescent="0.15">
      <c r="A509" s="1">
        <v>504</v>
      </c>
      <c r="B509" s="1">
        <v>504</v>
      </c>
      <c r="C509" s="1">
        <v>504</v>
      </c>
      <c r="D509" s="1" t="s">
        <v>2</v>
      </c>
      <c r="H509" s="1" t="s">
        <v>6</v>
      </c>
      <c r="J509" s="2">
        <v>31758</v>
      </c>
      <c r="K509" s="34">
        <f t="shared" si="23"/>
        <v>43157</v>
      </c>
      <c r="L509" s="18">
        <f t="shared" si="21"/>
        <v>31</v>
      </c>
      <c r="M509" s="1">
        <v>6</v>
      </c>
      <c r="N509" s="1">
        <v>60</v>
      </c>
      <c r="O509" s="1">
        <v>10</v>
      </c>
      <c r="P509" s="40">
        <v>6</v>
      </c>
      <c r="Q509" s="1" t="s">
        <v>189</v>
      </c>
      <c r="R509" s="21" t="str">
        <f t="shared" si="22"/>
        <v>North &amp; South America</v>
      </c>
      <c r="S509" s="24">
        <v>1</v>
      </c>
      <c r="X509" s="1">
        <v>1</v>
      </c>
      <c r="Y509" s="29" t="s">
        <v>213</v>
      </c>
      <c r="AA509" s="1" t="s">
        <v>83</v>
      </c>
      <c r="AC509" s="1" t="s">
        <v>94</v>
      </c>
      <c r="AE509" s="32">
        <v>9</v>
      </c>
      <c r="AF509" s="1" t="s">
        <v>2341</v>
      </c>
      <c r="AG509" s="29" t="s">
        <v>61</v>
      </c>
      <c r="AM509" s="1" t="s">
        <v>34</v>
      </c>
      <c r="AR509" s="1" t="s">
        <v>75</v>
      </c>
      <c r="AT509" s="1">
        <v>5</v>
      </c>
      <c r="AV509" s="1">
        <v>5</v>
      </c>
      <c r="AX509" s="40">
        <v>5</v>
      </c>
      <c r="AY509" s="1" t="s">
        <v>2342</v>
      </c>
      <c r="AZ509" s="1" t="s">
        <v>77</v>
      </c>
      <c r="BB509" s="1">
        <v>10</v>
      </c>
      <c r="BC509" s="1" t="s">
        <v>2343</v>
      </c>
      <c r="BD509" s="1" t="s">
        <v>2344</v>
      </c>
      <c r="BE509" s="1" t="s">
        <v>2345</v>
      </c>
      <c r="BF509" s="1">
        <v>1</v>
      </c>
    </row>
    <row r="510" spans="1:58" ht="13" x14ac:dyDescent="0.15">
      <c r="A510" s="1">
        <v>505</v>
      </c>
      <c r="B510" s="1">
        <v>505</v>
      </c>
      <c r="C510" s="1">
        <v>505</v>
      </c>
      <c r="D510" s="1" t="s">
        <v>2</v>
      </c>
      <c r="J510" s="2">
        <v>32136</v>
      </c>
      <c r="K510" s="34">
        <f t="shared" si="23"/>
        <v>43157</v>
      </c>
      <c r="L510" s="18">
        <f t="shared" si="21"/>
        <v>30</v>
      </c>
      <c r="M510" s="1">
        <v>6</v>
      </c>
      <c r="N510" s="1">
        <v>2</v>
      </c>
      <c r="O510" s="1">
        <v>10</v>
      </c>
      <c r="P510" s="40">
        <v>10</v>
      </c>
      <c r="Q510" s="1" t="s">
        <v>105</v>
      </c>
      <c r="R510" s="21" t="str">
        <f t="shared" si="22"/>
        <v>Europe</v>
      </c>
      <c r="S510" s="24">
        <v>1</v>
      </c>
      <c r="X510" s="1">
        <v>1</v>
      </c>
      <c r="Y510" s="29" t="s">
        <v>143</v>
      </c>
      <c r="AA510" s="1" t="s">
        <v>83</v>
      </c>
      <c r="AC510" s="1" t="s">
        <v>94</v>
      </c>
      <c r="AE510" s="32">
        <v>1</v>
      </c>
      <c r="AF510" s="1" t="s">
        <v>454</v>
      </c>
      <c r="AG510" s="29" t="s">
        <v>86</v>
      </c>
      <c r="AM510" s="1" t="s">
        <v>34</v>
      </c>
      <c r="AR510" s="1" t="s">
        <v>62</v>
      </c>
      <c r="AU510" s="1">
        <v>10</v>
      </c>
      <c r="AV510" s="1">
        <v>3</v>
      </c>
      <c r="AX510" s="40">
        <v>6</v>
      </c>
      <c r="AY510" s="1" t="s">
        <v>2346</v>
      </c>
      <c r="AZ510" s="1" t="s">
        <v>77</v>
      </c>
      <c r="BB510" s="1">
        <v>8</v>
      </c>
      <c r="BC510" s="1" t="s">
        <v>2347</v>
      </c>
      <c r="BD510" s="1" t="s">
        <v>2348</v>
      </c>
      <c r="BF510" s="1">
        <v>0</v>
      </c>
    </row>
    <row r="511" spans="1:58" ht="13" x14ac:dyDescent="0.15">
      <c r="A511" s="1">
        <v>506</v>
      </c>
      <c r="B511" s="1">
        <v>506</v>
      </c>
      <c r="C511" s="1">
        <v>506</v>
      </c>
      <c r="D511" s="1" t="s">
        <v>2</v>
      </c>
      <c r="J511" s="2">
        <v>32478</v>
      </c>
      <c r="K511" s="34">
        <f t="shared" si="23"/>
        <v>43157</v>
      </c>
      <c r="L511" s="18">
        <f t="shared" si="21"/>
        <v>29</v>
      </c>
      <c r="M511" s="1">
        <v>8</v>
      </c>
      <c r="N511" s="1">
        <v>0</v>
      </c>
      <c r="O511" s="1">
        <v>8</v>
      </c>
      <c r="P511" s="40">
        <v>4</v>
      </c>
      <c r="Q511" s="1" t="s">
        <v>69</v>
      </c>
      <c r="R511" s="21" t="str">
        <f t="shared" si="22"/>
        <v>North &amp; South America</v>
      </c>
      <c r="S511" s="24">
        <v>1</v>
      </c>
      <c r="T511" s="1" t="s">
        <v>55</v>
      </c>
      <c r="V511" s="1" t="s">
        <v>106</v>
      </c>
      <c r="X511" s="1">
        <v>0</v>
      </c>
      <c r="AG511" s="29" t="s">
        <v>362</v>
      </c>
      <c r="AH511" s="1" t="s">
        <v>29</v>
      </c>
      <c r="AJ511" s="1" t="s">
        <v>31</v>
      </c>
      <c r="AR511" s="1" t="s">
        <v>87</v>
      </c>
      <c r="AU511" s="1">
        <v>35</v>
      </c>
      <c r="AW511" s="1">
        <v>56</v>
      </c>
      <c r="AX511" s="40">
        <v>112</v>
      </c>
      <c r="AY511" s="1" t="s">
        <v>2349</v>
      </c>
      <c r="AZ511" s="1" t="s">
        <v>77</v>
      </c>
      <c r="BB511" s="1">
        <v>10</v>
      </c>
      <c r="BC511" s="1" t="s">
        <v>2350</v>
      </c>
      <c r="BD511" s="1" t="s">
        <v>2351</v>
      </c>
      <c r="BE511" s="1" t="s">
        <v>2352</v>
      </c>
    </row>
    <row r="512" spans="1:58" ht="13" x14ac:dyDescent="0.15">
      <c r="A512" s="1">
        <v>507</v>
      </c>
      <c r="B512" s="1">
        <v>507</v>
      </c>
      <c r="C512" s="1">
        <v>507</v>
      </c>
      <c r="D512" s="1" t="s">
        <v>2</v>
      </c>
      <c r="J512" s="2">
        <v>29313</v>
      </c>
      <c r="K512" s="34">
        <f t="shared" si="23"/>
        <v>43157</v>
      </c>
      <c r="L512" s="18">
        <f t="shared" si="21"/>
        <v>37</v>
      </c>
      <c r="M512" s="1">
        <v>7</v>
      </c>
      <c r="N512" s="1">
        <v>0</v>
      </c>
      <c r="O512" s="1">
        <v>5</v>
      </c>
      <c r="P512" s="40">
        <v>8</v>
      </c>
      <c r="Q512" s="1" t="s">
        <v>135</v>
      </c>
      <c r="R512" s="21" t="str">
        <f t="shared" si="22"/>
        <v>Europe</v>
      </c>
      <c r="S512" s="24">
        <v>0</v>
      </c>
      <c r="T512" s="1" t="s">
        <v>136</v>
      </c>
      <c r="W512" s="1" t="s">
        <v>2353</v>
      </c>
      <c r="X512" s="1">
        <v>0</v>
      </c>
      <c r="AG512" s="29" t="s">
        <v>86</v>
      </c>
      <c r="AL512" s="1" t="s">
        <v>33</v>
      </c>
      <c r="AM512" s="1" t="s">
        <v>34</v>
      </c>
      <c r="AR512" s="1" t="s">
        <v>75</v>
      </c>
      <c r="AU512" s="1">
        <v>8</v>
      </c>
      <c r="AW512" s="1">
        <v>16</v>
      </c>
      <c r="AX512" s="40">
        <v>8</v>
      </c>
      <c r="AY512" s="1" t="s">
        <v>2354</v>
      </c>
      <c r="AZ512" s="1" t="s">
        <v>77</v>
      </c>
      <c r="BB512" s="1">
        <v>9</v>
      </c>
      <c r="BC512" s="1" t="s">
        <v>2355</v>
      </c>
      <c r="BD512" s="1" t="s">
        <v>2356</v>
      </c>
      <c r="BE512" s="1" t="s">
        <v>2357</v>
      </c>
      <c r="BF512" s="1">
        <v>1</v>
      </c>
    </row>
    <row r="513" spans="1:58" ht="13" x14ac:dyDescent="0.15">
      <c r="A513" s="1">
        <v>508</v>
      </c>
      <c r="B513" s="1">
        <v>508</v>
      </c>
      <c r="C513" s="1">
        <v>508</v>
      </c>
      <c r="D513" s="1" t="s">
        <v>2</v>
      </c>
      <c r="J513" s="2">
        <v>33993</v>
      </c>
      <c r="K513" s="34">
        <f t="shared" si="23"/>
        <v>43157</v>
      </c>
      <c r="L513" s="18">
        <f t="shared" si="21"/>
        <v>25</v>
      </c>
      <c r="M513" s="1">
        <v>7</v>
      </c>
      <c r="N513" s="1">
        <v>20</v>
      </c>
      <c r="O513" s="1">
        <v>5</v>
      </c>
      <c r="P513" s="40">
        <v>36</v>
      </c>
      <c r="Q513" s="1" t="s">
        <v>335</v>
      </c>
      <c r="R513" s="21" t="str">
        <f t="shared" si="22"/>
        <v>Asia</v>
      </c>
      <c r="S513" s="24">
        <v>0</v>
      </c>
      <c r="T513" s="1" t="s">
        <v>81</v>
      </c>
      <c r="V513" s="1" t="s">
        <v>56</v>
      </c>
      <c r="X513" s="1">
        <v>1</v>
      </c>
      <c r="Y513" s="29" t="s">
        <v>7</v>
      </c>
      <c r="AA513" s="1" t="s">
        <v>113</v>
      </c>
      <c r="AC513" s="1" t="s">
        <v>108</v>
      </c>
      <c r="AE513" s="32">
        <v>1</v>
      </c>
      <c r="AF513" s="1" t="s">
        <v>2358</v>
      </c>
      <c r="AG513" s="29" t="s">
        <v>61</v>
      </c>
      <c r="AI513" s="1" t="s">
        <v>30</v>
      </c>
      <c r="AQ513" s="1" t="s">
        <v>2359</v>
      </c>
      <c r="AR513" s="1" t="s">
        <v>75</v>
      </c>
      <c r="AU513" s="1">
        <v>15</v>
      </c>
      <c r="AW513" s="1">
        <v>15</v>
      </c>
      <c r="AX513" s="40">
        <v>160</v>
      </c>
      <c r="AY513" s="1" t="s">
        <v>2360</v>
      </c>
      <c r="AZ513" s="1" t="s">
        <v>66</v>
      </c>
      <c r="BB513" s="1">
        <v>9</v>
      </c>
      <c r="BC513" s="1" t="s">
        <v>871</v>
      </c>
      <c r="BD513" s="1" t="s">
        <v>871</v>
      </c>
      <c r="BE513" s="1" t="s">
        <v>2361</v>
      </c>
      <c r="BF513" s="1">
        <v>1</v>
      </c>
    </row>
    <row r="514" spans="1:58" ht="13" x14ac:dyDescent="0.15">
      <c r="A514" s="1">
        <v>509</v>
      </c>
      <c r="B514" s="1">
        <v>509</v>
      </c>
      <c r="C514" s="1">
        <v>509</v>
      </c>
      <c r="E514" s="1" t="s">
        <v>3</v>
      </c>
      <c r="J514" s="2">
        <v>29614</v>
      </c>
      <c r="K514" s="34">
        <f t="shared" si="23"/>
        <v>43157</v>
      </c>
      <c r="L514" s="18">
        <f t="shared" si="21"/>
        <v>37</v>
      </c>
      <c r="M514" s="1">
        <v>7</v>
      </c>
      <c r="N514" s="1">
        <v>200</v>
      </c>
      <c r="O514" s="1">
        <v>12</v>
      </c>
      <c r="P514" s="40">
        <v>10</v>
      </c>
      <c r="Q514" s="1" t="s">
        <v>335</v>
      </c>
      <c r="R514" s="21" t="str">
        <f t="shared" si="22"/>
        <v>Asia</v>
      </c>
      <c r="S514" s="24">
        <v>1</v>
      </c>
      <c r="X514" s="1">
        <v>1</v>
      </c>
      <c r="Y514" s="29" t="s">
        <v>156</v>
      </c>
      <c r="AA514" s="1" t="s">
        <v>113</v>
      </c>
      <c r="AC514" s="1" t="s">
        <v>272</v>
      </c>
      <c r="AE514" s="32">
        <v>5</v>
      </c>
      <c r="AF514" s="1" t="s">
        <v>2362</v>
      </c>
      <c r="AG514" s="29" t="s">
        <v>74</v>
      </c>
      <c r="AP514" s="1" t="s">
        <v>37</v>
      </c>
      <c r="AZ514" s="1" t="s">
        <v>77</v>
      </c>
      <c r="BB514" s="1">
        <v>10</v>
      </c>
      <c r="BC514" s="1" t="s">
        <v>2363</v>
      </c>
      <c r="BD514" s="1" t="s">
        <v>2364</v>
      </c>
      <c r="BE514" s="1" t="s">
        <v>2365</v>
      </c>
      <c r="BF514" s="1">
        <v>1</v>
      </c>
    </row>
    <row r="515" spans="1:58" ht="13" x14ac:dyDescent="0.15">
      <c r="A515" s="1">
        <v>510</v>
      </c>
      <c r="B515" s="1">
        <v>510</v>
      </c>
      <c r="C515" s="1">
        <v>510</v>
      </c>
      <c r="E515" s="1" t="s">
        <v>3</v>
      </c>
      <c r="J515" s="2">
        <v>23189</v>
      </c>
      <c r="K515" s="34">
        <f t="shared" si="23"/>
        <v>43157</v>
      </c>
      <c r="L515" s="18">
        <f t="shared" si="21"/>
        <v>54</v>
      </c>
      <c r="M515" s="1">
        <v>7</v>
      </c>
      <c r="N515" s="1">
        <v>45</v>
      </c>
      <c r="O515" s="1">
        <v>13</v>
      </c>
      <c r="P515" s="40">
        <v>1</v>
      </c>
      <c r="Q515" s="1" t="s">
        <v>54</v>
      </c>
      <c r="R515" s="21" t="str">
        <f t="shared" si="22"/>
        <v>Asia</v>
      </c>
      <c r="S515" s="24">
        <v>0</v>
      </c>
      <c r="T515" s="1" t="s">
        <v>81</v>
      </c>
      <c r="V515" s="1" t="s">
        <v>106</v>
      </c>
      <c r="X515" s="1">
        <v>0</v>
      </c>
      <c r="AG515" s="29" t="s">
        <v>86</v>
      </c>
      <c r="AI515" s="1" t="s">
        <v>30</v>
      </c>
      <c r="AR515" s="1" t="s">
        <v>75</v>
      </c>
      <c r="AT515" s="1">
        <v>6</v>
      </c>
      <c r="AV515" s="1">
        <v>6</v>
      </c>
      <c r="AX515" s="40">
        <v>5</v>
      </c>
      <c r="AY515" s="1" t="s">
        <v>2366</v>
      </c>
      <c r="AZ515" s="1" t="s">
        <v>77</v>
      </c>
      <c r="BB515" s="1">
        <v>10</v>
      </c>
      <c r="BC515" s="1" t="s">
        <v>2367</v>
      </c>
      <c r="BE515" s="1" t="s">
        <v>2368</v>
      </c>
      <c r="BF515" s="1">
        <v>0</v>
      </c>
    </row>
    <row r="516" spans="1:58" ht="13" x14ac:dyDescent="0.15">
      <c r="A516" s="1">
        <v>511</v>
      </c>
      <c r="B516" s="1">
        <v>511</v>
      </c>
      <c r="C516" s="1">
        <v>511</v>
      </c>
      <c r="I516" s="1" t="s">
        <v>2369</v>
      </c>
      <c r="J516" s="2">
        <v>32916</v>
      </c>
      <c r="K516" s="34">
        <f t="shared" si="23"/>
        <v>43157</v>
      </c>
      <c r="L516" s="18">
        <f t="shared" si="21"/>
        <v>28</v>
      </c>
      <c r="M516" s="1">
        <v>6</v>
      </c>
      <c r="N516" s="1">
        <v>25</v>
      </c>
      <c r="O516" s="1">
        <v>15</v>
      </c>
      <c r="P516" s="40">
        <v>5</v>
      </c>
      <c r="Q516" s="1" t="s">
        <v>69</v>
      </c>
      <c r="R516" s="21" t="str">
        <f t="shared" si="22"/>
        <v>North &amp; South America</v>
      </c>
      <c r="S516" s="24">
        <v>1</v>
      </c>
      <c r="X516" s="1">
        <v>1</v>
      </c>
      <c r="Y516" s="29" t="s">
        <v>156</v>
      </c>
      <c r="AA516" s="1" t="s">
        <v>83</v>
      </c>
      <c r="AC516" s="1" t="s">
        <v>94</v>
      </c>
      <c r="AE516" s="32">
        <v>1</v>
      </c>
      <c r="AF516" s="1" t="s">
        <v>2370</v>
      </c>
      <c r="AG516" s="29" t="s">
        <v>86</v>
      </c>
      <c r="AP516" s="1" t="s">
        <v>37</v>
      </c>
      <c r="AZ516" s="1" t="s">
        <v>77</v>
      </c>
      <c r="BB516" s="1">
        <v>10</v>
      </c>
      <c r="BC516" s="1" t="s">
        <v>2371</v>
      </c>
      <c r="BD516" s="1" t="s">
        <v>427</v>
      </c>
      <c r="BF516" s="1">
        <v>1</v>
      </c>
    </row>
    <row r="517" spans="1:58" ht="13" x14ac:dyDescent="0.15">
      <c r="A517" s="1">
        <v>512</v>
      </c>
      <c r="B517" s="1">
        <v>512</v>
      </c>
      <c r="C517" s="1">
        <v>512</v>
      </c>
      <c r="D517" s="1" t="s">
        <v>2</v>
      </c>
      <c r="E517" s="1" t="s">
        <v>3</v>
      </c>
      <c r="J517" s="2">
        <v>34931</v>
      </c>
      <c r="K517" s="34">
        <f t="shared" si="23"/>
        <v>43157</v>
      </c>
      <c r="L517" s="18">
        <f t="shared" si="21"/>
        <v>22</v>
      </c>
      <c r="M517" s="1">
        <v>7</v>
      </c>
      <c r="N517" s="1">
        <v>70</v>
      </c>
      <c r="O517" s="1">
        <v>6</v>
      </c>
      <c r="P517" s="40">
        <v>6</v>
      </c>
      <c r="Q517" s="1" t="s">
        <v>135</v>
      </c>
      <c r="R517" s="21" t="str">
        <f t="shared" si="22"/>
        <v>Europe</v>
      </c>
      <c r="S517" s="24">
        <v>1</v>
      </c>
      <c r="X517" s="1">
        <v>1</v>
      </c>
      <c r="Y517" s="29" t="s">
        <v>464</v>
      </c>
      <c r="AA517" s="1" t="s">
        <v>349</v>
      </c>
      <c r="AD517" s="1" t="s">
        <v>897</v>
      </c>
      <c r="AE517" s="32">
        <v>3</v>
      </c>
      <c r="AF517" s="1" t="s">
        <v>2372</v>
      </c>
      <c r="AG517" s="29" t="s">
        <v>61</v>
      </c>
      <c r="AP517" s="1" t="s">
        <v>37</v>
      </c>
      <c r="AZ517" s="1" t="s">
        <v>190</v>
      </c>
      <c r="BB517" s="1">
        <v>10</v>
      </c>
      <c r="BC517" s="1" t="s">
        <v>2373</v>
      </c>
      <c r="BD517" s="1" t="s">
        <v>2374</v>
      </c>
      <c r="BE517" s="1" t="s">
        <v>862</v>
      </c>
      <c r="BF517" s="1">
        <v>1</v>
      </c>
    </row>
    <row r="518" spans="1:58" ht="13" x14ac:dyDescent="0.15">
      <c r="A518" s="1">
        <v>513</v>
      </c>
      <c r="B518" s="1">
        <v>513</v>
      </c>
      <c r="C518" s="1">
        <v>513</v>
      </c>
      <c r="D518" s="1" t="s">
        <v>2</v>
      </c>
      <c r="J518" s="2">
        <v>30351</v>
      </c>
      <c r="K518" s="34">
        <f t="shared" si="23"/>
        <v>43157</v>
      </c>
      <c r="L518" s="18">
        <f t="shared" ref="L518:L581" si="24">INT((K518-J518)/365)</f>
        <v>35</v>
      </c>
      <c r="M518" s="1">
        <v>8</v>
      </c>
      <c r="N518" s="1">
        <v>0</v>
      </c>
      <c r="O518" s="1">
        <v>8</v>
      </c>
      <c r="P518" s="40">
        <v>4</v>
      </c>
      <c r="Q518" s="1" t="s">
        <v>335</v>
      </c>
      <c r="R518" s="21" t="str">
        <f t="shared" ref="R518:R581" si="25">IF(Q518="China","Asia",IF(Q518="Japan","Asia",IF(Q518="Singapore","Asia",IF(Q518="Canada","Canada",IF(Q518="India","Asia",IF(Q518="US","North &amp; South America",IF(Q518="Mexico","North &amp; South America",IF(Q518="Argentina","North &amp; South America",IF(Q518="Russia","Russia","Europe")))))))))</f>
        <v>Asia</v>
      </c>
      <c r="S518" s="24">
        <v>0</v>
      </c>
      <c r="T518" s="1" t="s">
        <v>81</v>
      </c>
      <c r="V518" s="1" t="s">
        <v>101</v>
      </c>
      <c r="X518" s="1">
        <v>0</v>
      </c>
      <c r="AG518" s="29" t="s">
        <v>86</v>
      </c>
      <c r="AJ518" s="1" t="s">
        <v>31</v>
      </c>
      <c r="AK518" s="1" t="s">
        <v>32</v>
      </c>
      <c r="AR518" s="1" t="s">
        <v>75</v>
      </c>
      <c r="AU518" s="1">
        <v>30</v>
      </c>
      <c r="AW518" s="1">
        <v>20</v>
      </c>
      <c r="AX518" s="40">
        <v>80</v>
      </c>
      <c r="AY518" s="1" t="s">
        <v>2375</v>
      </c>
      <c r="BA518" s="1" t="s">
        <v>2376</v>
      </c>
      <c r="BB518" s="1">
        <v>10</v>
      </c>
      <c r="BC518" s="1" t="s">
        <v>2377</v>
      </c>
      <c r="BF518" s="1">
        <v>0</v>
      </c>
    </row>
    <row r="519" spans="1:58" ht="13" x14ac:dyDescent="0.15">
      <c r="A519" s="1">
        <v>514</v>
      </c>
      <c r="B519" s="1">
        <v>514</v>
      </c>
      <c r="C519" s="1">
        <v>514</v>
      </c>
      <c r="G519" s="1" t="s">
        <v>5</v>
      </c>
      <c r="J519" s="2">
        <v>34335</v>
      </c>
      <c r="K519" s="34">
        <f t="shared" ref="K519:K582" si="26">K518</f>
        <v>43157</v>
      </c>
      <c r="L519" s="18">
        <f t="shared" si="24"/>
        <v>24</v>
      </c>
      <c r="M519" s="1">
        <v>6</v>
      </c>
      <c r="N519" s="1">
        <v>2</v>
      </c>
      <c r="O519" s="1">
        <v>17</v>
      </c>
      <c r="P519" s="40">
        <v>50</v>
      </c>
      <c r="Q519" s="1" t="s">
        <v>105</v>
      </c>
      <c r="R519" s="21" t="str">
        <f t="shared" si="25"/>
        <v>Europe</v>
      </c>
      <c r="S519" s="24">
        <v>1</v>
      </c>
      <c r="X519" s="1">
        <v>0</v>
      </c>
      <c r="AG519" s="29" t="s">
        <v>86</v>
      </c>
      <c r="AJ519" s="1" t="s">
        <v>31</v>
      </c>
      <c r="AR519" s="1" t="s">
        <v>62</v>
      </c>
      <c r="AT519" s="1">
        <v>5</v>
      </c>
      <c r="AW519" s="1">
        <v>10</v>
      </c>
      <c r="AX519" s="40">
        <v>50</v>
      </c>
      <c r="AY519" s="1" t="s">
        <v>2378</v>
      </c>
      <c r="AZ519" s="1" t="s">
        <v>66</v>
      </c>
      <c r="BB519" s="1">
        <v>10</v>
      </c>
      <c r="BC519" s="1" t="s">
        <v>2379</v>
      </c>
      <c r="BD519" s="1" t="s">
        <v>2380</v>
      </c>
      <c r="BF519" s="1">
        <v>1</v>
      </c>
    </row>
    <row r="520" spans="1:58" ht="13" x14ac:dyDescent="0.15">
      <c r="A520" s="1">
        <v>515</v>
      </c>
      <c r="B520" s="1">
        <v>515</v>
      </c>
      <c r="C520" s="1">
        <v>515</v>
      </c>
      <c r="D520" s="1" t="s">
        <v>2</v>
      </c>
      <c r="J520" s="2">
        <v>31403</v>
      </c>
      <c r="K520" s="34">
        <f t="shared" si="26"/>
        <v>43157</v>
      </c>
      <c r="L520" s="18">
        <f t="shared" si="24"/>
        <v>32</v>
      </c>
      <c r="M520" s="1">
        <v>7</v>
      </c>
      <c r="N520" s="1">
        <v>60</v>
      </c>
      <c r="O520" s="1">
        <v>9</v>
      </c>
      <c r="P520" s="40">
        <v>3</v>
      </c>
      <c r="Q520" s="1" t="s">
        <v>99</v>
      </c>
      <c r="R520" s="21" t="str">
        <f t="shared" si="25"/>
        <v>Asia</v>
      </c>
      <c r="S520" s="24">
        <v>0</v>
      </c>
      <c r="T520" s="1" t="s">
        <v>136</v>
      </c>
      <c r="V520" s="1" t="s">
        <v>101</v>
      </c>
      <c r="X520" s="1">
        <v>0</v>
      </c>
      <c r="AG520" s="29" t="s">
        <v>86</v>
      </c>
      <c r="AK520" s="1" t="s">
        <v>32</v>
      </c>
      <c r="AR520" s="1" t="s">
        <v>87</v>
      </c>
      <c r="AT520" s="1">
        <v>6</v>
      </c>
      <c r="AV520" s="1">
        <v>6</v>
      </c>
      <c r="AX520" s="40">
        <v>20</v>
      </c>
      <c r="AY520" s="1" t="s">
        <v>2381</v>
      </c>
      <c r="AZ520" s="1" t="s">
        <v>77</v>
      </c>
      <c r="BB520" s="1">
        <v>8</v>
      </c>
      <c r="BC520" s="1" t="s">
        <v>2382</v>
      </c>
      <c r="BD520" s="1" t="s">
        <v>2383</v>
      </c>
      <c r="BE520" s="1" t="s">
        <v>2384</v>
      </c>
      <c r="BF520" s="1">
        <v>1</v>
      </c>
    </row>
    <row r="521" spans="1:58" ht="13" x14ac:dyDescent="0.15">
      <c r="A521" s="1">
        <v>516</v>
      </c>
      <c r="B521" s="1">
        <v>516</v>
      </c>
      <c r="C521" s="1">
        <v>516</v>
      </c>
      <c r="H521" s="1" t="s">
        <v>6</v>
      </c>
      <c r="J521" s="2">
        <v>31452</v>
      </c>
      <c r="K521" s="34">
        <f t="shared" si="26"/>
        <v>43157</v>
      </c>
      <c r="L521" s="18">
        <f t="shared" si="24"/>
        <v>32</v>
      </c>
      <c r="M521" s="1">
        <v>6</v>
      </c>
      <c r="N521" s="1">
        <v>45</v>
      </c>
      <c r="O521" s="1">
        <v>12</v>
      </c>
      <c r="P521" s="40">
        <v>5</v>
      </c>
      <c r="Q521" s="1" t="s">
        <v>135</v>
      </c>
      <c r="R521" s="21" t="str">
        <f t="shared" si="25"/>
        <v>Europe</v>
      </c>
      <c r="S521" s="24">
        <v>1</v>
      </c>
      <c r="X521" s="1">
        <v>1</v>
      </c>
      <c r="Y521" s="29" t="s">
        <v>213</v>
      </c>
      <c r="AA521" s="1" t="s">
        <v>83</v>
      </c>
      <c r="AD521" s="1" t="s">
        <v>897</v>
      </c>
      <c r="AE521" s="32">
        <v>15</v>
      </c>
      <c r="AF521" s="1" t="s">
        <v>2385</v>
      </c>
      <c r="AG521" s="29" t="s">
        <v>162</v>
      </c>
      <c r="AP521" s="1" t="s">
        <v>37</v>
      </c>
      <c r="AZ521" s="1" t="s">
        <v>77</v>
      </c>
      <c r="BB521" s="1">
        <v>10</v>
      </c>
      <c r="BC521" s="1" t="s">
        <v>2386</v>
      </c>
      <c r="BD521" s="1" t="s">
        <v>1124</v>
      </c>
      <c r="BE521" s="1" t="s">
        <v>2387</v>
      </c>
      <c r="BF521" s="1">
        <v>1</v>
      </c>
    </row>
    <row r="522" spans="1:58" ht="13" x14ac:dyDescent="0.15">
      <c r="A522" s="1">
        <v>517</v>
      </c>
      <c r="B522" s="1">
        <v>517</v>
      </c>
      <c r="C522" s="1">
        <v>517</v>
      </c>
      <c r="D522" s="1" t="s">
        <v>2</v>
      </c>
      <c r="E522" s="1" t="s">
        <v>3</v>
      </c>
      <c r="H522" s="1" t="s">
        <v>6</v>
      </c>
      <c r="J522" s="2">
        <v>31800</v>
      </c>
      <c r="K522" s="34">
        <f t="shared" si="26"/>
        <v>43157</v>
      </c>
      <c r="L522" s="18">
        <f t="shared" si="24"/>
        <v>31</v>
      </c>
      <c r="M522" s="1">
        <v>6</v>
      </c>
      <c r="N522" s="1">
        <v>250</v>
      </c>
      <c r="O522" s="1">
        <v>14</v>
      </c>
      <c r="P522" s="40">
        <v>1</v>
      </c>
      <c r="Q522" s="1" t="s">
        <v>303</v>
      </c>
      <c r="R522" s="21" t="str">
        <f t="shared" si="25"/>
        <v>Europe</v>
      </c>
      <c r="S522" s="24">
        <v>1</v>
      </c>
      <c r="X522" s="1">
        <v>1</v>
      </c>
      <c r="Y522" s="29" t="s">
        <v>213</v>
      </c>
      <c r="AA522" s="1" t="s">
        <v>83</v>
      </c>
      <c r="AC522" s="1" t="s">
        <v>108</v>
      </c>
      <c r="AE522" s="32">
        <v>10</v>
      </c>
      <c r="AF522" s="1" t="s">
        <v>2388</v>
      </c>
      <c r="AG522" s="29" t="s">
        <v>1116</v>
      </c>
      <c r="AL522" s="1" t="s">
        <v>33</v>
      </c>
      <c r="AR522" s="1" t="s">
        <v>62</v>
      </c>
      <c r="AT522" s="1">
        <v>3</v>
      </c>
      <c r="AV522" s="1">
        <v>5</v>
      </c>
      <c r="AX522" s="40">
        <v>14</v>
      </c>
      <c r="AY522" s="1" t="s">
        <v>2389</v>
      </c>
      <c r="BA522" s="1" t="s">
        <v>2390</v>
      </c>
      <c r="BB522" s="1">
        <v>10</v>
      </c>
      <c r="BC522" s="1" t="s">
        <v>2391</v>
      </c>
      <c r="BF522" s="1">
        <v>1</v>
      </c>
    </row>
    <row r="523" spans="1:58" ht="13" x14ac:dyDescent="0.15">
      <c r="A523" s="1">
        <v>518</v>
      </c>
      <c r="B523" s="1">
        <v>518</v>
      </c>
      <c r="C523" s="1">
        <v>518</v>
      </c>
      <c r="D523" s="1" t="s">
        <v>2</v>
      </c>
      <c r="H523" s="1" t="s">
        <v>6</v>
      </c>
      <c r="J523" s="2">
        <v>30018</v>
      </c>
      <c r="K523" s="34">
        <f t="shared" si="26"/>
        <v>43157</v>
      </c>
      <c r="L523" s="18">
        <f t="shared" si="24"/>
        <v>35</v>
      </c>
      <c r="M523" s="1">
        <v>7</v>
      </c>
      <c r="N523" s="1">
        <v>30</v>
      </c>
      <c r="O523" s="1">
        <v>12</v>
      </c>
      <c r="P523" s="40">
        <v>5</v>
      </c>
      <c r="Q523" s="1" t="s">
        <v>69</v>
      </c>
      <c r="R523" s="21" t="str">
        <f t="shared" si="25"/>
        <v>North &amp; South America</v>
      </c>
      <c r="S523" s="24">
        <v>1</v>
      </c>
      <c r="X523" s="1">
        <v>1</v>
      </c>
      <c r="Y523" s="29" t="s">
        <v>7</v>
      </c>
      <c r="AA523" s="1" t="s">
        <v>83</v>
      </c>
      <c r="AC523" s="1" t="s">
        <v>647</v>
      </c>
      <c r="AE523" s="32">
        <v>9</v>
      </c>
      <c r="AF523" s="1" t="s">
        <v>2392</v>
      </c>
      <c r="AG523" s="29" t="s">
        <v>86</v>
      </c>
      <c r="AL523" s="1" t="s">
        <v>33</v>
      </c>
      <c r="AR523" s="1" t="s">
        <v>75</v>
      </c>
      <c r="AT523" s="1">
        <v>4</v>
      </c>
      <c r="AV523" s="1">
        <v>1</v>
      </c>
      <c r="AX523" s="40">
        <v>6</v>
      </c>
      <c r="AY523" s="1" t="s">
        <v>2393</v>
      </c>
      <c r="AZ523" s="1" t="s">
        <v>77</v>
      </c>
      <c r="BB523" s="1">
        <v>6</v>
      </c>
      <c r="BC523" s="1" t="s">
        <v>2394</v>
      </c>
      <c r="BF523" s="1">
        <v>1</v>
      </c>
    </row>
    <row r="524" spans="1:58" ht="13" x14ac:dyDescent="0.15">
      <c r="A524" s="1">
        <v>519</v>
      </c>
      <c r="B524" s="1">
        <v>519</v>
      </c>
      <c r="C524" s="1">
        <v>519</v>
      </c>
      <c r="E524" s="1" t="s">
        <v>3</v>
      </c>
      <c r="H524" s="1" t="s">
        <v>6</v>
      </c>
      <c r="J524" s="2">
        <v>31014</v>
      </c>
      <c r="K524" s="34">
        <f t="shared" si="26"/>
        <v>43157</v>
      </c>
      <c r="L524" s="18">
        <f t="shared" si="24"/>
        <v>33</v>
      </c>
      <c r="M524" s="1">
        <v>6</v>
      </c>
      <c r="N524" s="1">
        <v>50</v>
      </c>
      <c r="O524" s="1">
        <v>6</v>
      </c>
      <c r="P524" s="40">
        <v>4</v>
      </c>
      <c r="Q524" s="1" t="s">
        <v>225</v>
      </c>
      <c r="R524" s="21" t="str">
        <f t="shared" si="25"/>
        <v>Russia</v>
      </c>
      <c r="S524" s="24">
        <v>0</v>
      </c>
      <c r="T524" s="1" t="s">
        <v>388</v>
      </c>
      <c r="V524" s="1" t="s">
        <v>71</v>
      </c>
      <c r="X524" s="1">
        <v>1</v>
      </c>
      <c r="Y524" s="29" t="s">
        <v>156</v>
      </c>
      <c r="AA524" s="1" t="s">
        <v>93</v>
      </c>
      <c r="AC524" s="1" t="s">
        <v>157</v>
      </c>
      <c r="AE524" s="32">
        <v>5</v>
      </c>
      <c r="AF524" s="1" t="s">
        <v>2395</v>
      </c>
      <c r="AG524" s="29" t="s">
        <v>74</v>
      </c>
      <c r="AM524" s="1" t="s">
        <v>34</v>
      </c>
      <c r="AR524" s="1" t="s">
        <v>62</v>
      </c>
      <c r="AT524" s="1">
        <v>2</v>
      </c>
      <c r="AV524" s="1">
        <v>2</v>
      </c>
      <c r="AX524" s="40">
        <v>2</v>
      </c>
      <c r="AY524" s="1" t="s">
        <v>2396</v>
      </c>
      <c r="AZ524" s="1" t="s">
        <v>77</v>
      </c>
      <c r="BB524" s="1">
        <v>8</v>
      </c>
      <c r="BC524" s="1" t="s">
        <v>2397</v>
      </c>
      <c r="BD524" s="1" t="s">
        <v>2398</v>
      </c>
      <c r="BE524" s="1" t="s">
        <v>2399</v>
      </c>
      <c r="BF524" s="1">
        <v>0</v>
      </c>
    </row>
    <row r="525" spans="1:58" ht="13" x14ac:dyDescent="0.15">
      <c r="A525" s="1">
        <v>520</v>
      </c>
      <c r="B525" s="1">
        <v>520</v>
      </c>
      <c r="C525" s="1">
        <v>520</v>
      </c>
      <c r="E525" s="1" t="s">
        <v>3</v>
      </c>
      <c r="H525" s="1" t="s">
        <v>6</v>
      </c>
      <c r="J525" s="2">
        <v>26198</v>
      </c>
      <c r="K525" s="34">
        <f t="shared" si="26"/>
        <v>43157</v>
      </c>
      <c r="L525" s="18">
        <f t="shared" si="24"/>
        <v>46</v>
      </c>
      <c r="M525" s="1">
        <v>8</v>
      </c>
      <c r="N525" s="1">
        <v>130</v>
      </c>
      <c r="O525" s="1">
        <v>6</v>
      </c>
      <c r="P525" s="40">
        <v>20</v>
      </c>
      <c r="Q525" s="1" t="s">
        <v>91</v>
      </c>
      <c r="R525" s="21" t="str">
        <f t="shared" si="25"/>
        <v>Asia</v>
      </c>
      <c r="S525" s="24">
        <v>0</v>
      </c>
      <c r="T525" s="1" t="s">
        <v>81</v>
      </c>
      <c r="V525" s="1" t="s">
        <v>101</v>
      </c>
      <c r="X525" s="1">
        <v>1</v>
      </c>
      <c r="Y525" s="29" t="s">
        <v>411</v>
      </c>
      <c r="AA525" s="1" t="s">
        <v>93</v>
      </c>
      <c r="AC525" s="1" t="s">
        <v>647</v>
      </c>
      <c r="AE525" s="32">
        <v>23</v>
      </c>
      <c r="AF525" s="1" t="s">
        <v>2400</v>
      </c>
      <c r="AG525" s="29" t="s">
        <v>86</v>
      </c>
      <c r="AM525" s="1" t="s">
        <v>34</v>
      </c>
      <c r="AR525" s="1" t="s">
        <v>62</v>
      </c>
      <c r="AT525" s="1">
        <v>3</v>
      </c>
      <c r="AV525" s="1">
        <v>6</v>
      </c>
      <c r="AX525" s="40">
        <v>10</v>
      </c>
      <c r="AY525" s="1" t="s">
        <v>2401</v>
      </c>
      <c r="AZ525" s="1" t="s">
        <v>77</v>
      </c>
      <c r="BB525" s="1">
        <v>8</v>
      </c>
      <c r="BC525" s="1" t="s">
        <v>2402</v>
      </c>
      <c r="BF525" s="1">
        <v>0</v>
      </c>
    </row>
    <row r="526" spans="1:58" ht="13" x14ac:dyDescent="0.15">
      <c r="A526" s="1">
        <v>521</v>
      </c>
      <c r="B526" s="1">
        <v>521</v>
      </c>
      <c r="C526" s="1">
        <v>521</v>
      </c>
      <c r="D526" s="1" t="s">
        <v>2</v>
      </c>
      <c r="J526" s="2">
        <v>30945</v>
      </c>
      <c r="K526" s="34">
        <f t="shared" si="26"/>
        <v>43157</v>
      </c>
      <c r="L526" s="18">
        <f t="shared" si="24"/>
        <v>33</v>
      </c>
      <c r="M526" s="1">
        <v>7</v>
      </c>
      <c r="N526" s="1">
        <v>30</v>
      </c>
      <c r="O526" s="1">
        <v>1</v>
      </c>
      <c r="P526" s="40">
        <v>15</v>
      </c>
      <c r="Q526" s="1" t="s">
        <v>123</v>
      </c>
      <c r="R526" s="21" t="str">
        <f t="shared" si="25"/>
        <v>North &amp; South America</v>
      </c>
      <c r="S526" s="24">
        <v>1</v>
      </c>
      <c r="X526" s="1">
        <v>1</v>
      </c>
      <c r="Y526" s="29" t="s">
        <v>82</v>
      </c>
      <c r="AA526" s="1" t="s">
        <v>58</v>
      </c>
      <c r="AC526" s="1" t="s">
        <v>94</v>
      </c>
      <c r="AE526" s="32">
        <v>7</v>
      </c>
      <c r="AF526" s="1" t="s">
        <v>2403</v>
      </c>
      <c r="AG526" s="29" t="s">
        <v>74</v>
      </c>
      <c r="AM526" s="1" t="s">
        <v>34</v>
      </c>
      <c r="AQ526" s="1" t="s">
        <v>1048</v>
      </c>
      <c r="AR526" s="1" t="s">
        <v>62</v>
      </c>
      <c r="AT526" s="1">
        <v>3</v>
      </c>
      <c r="AV526" s="1">
        <v>4</v>
      </c>
      <c r="AX526" s="40">
        <v>10</v>
      </c>
      <c r="AY526" s="1" t="s">
        <v>2404</v>
      </c>
      <c r="AZ526" s="1" t="s">
        <v>77</v>
      </c>
      <c r="BB526" s="1">
        <v>9</v>
      </c>
      <c r="BC526" s="1" t="s">
        <v>2405</v>
      </c>
      <c r="BD526" s="1" t="s">
        <v>2406</v>
      </c>
      <c r="BE526" s="1" t="s">
        <v>2407</v>
      </c>
      <c r="BF526" s="1">
        <v>1</v>
      </c>
    </row>
    <row r="527" spans="1:58" ht="13" x14ac:dyDescent="0.15">
      <c r="A527" s="1">
        <v>522</v>
      </c>
      <c r="B527" s="1">
        <v>522</v>
      </c>
      <c r="C527" s="1">
        <v>522</v>
      </c>
      <c r="D527" s="1" t="s">
        <v>2</v>
      </c>
      <c r="J527" s="2">
        <v>32220</v>
      </c>
      <c r="K527" s="34">
        <f t="shared" si="26"/>
        <v>43157</v>
      </c>
      <c r="L527" s="18">
        <f t="shared" si="24"/>
        <v>29</v>
      </c>
      <c r="M527" s="1">
        <v>4</v>
      </c>
      <c r="N527" s="1">
        <v>5</v>
      </c>
      <c r="O527" s="1">
        <v>12</v>
      </c>
      <c r="P527" s="40">
        <v>1</v>
      </c>
      <c r="Q527" s="1" t="s">
        <v>335</v>
      </c>
      <c r="R527" s="21" t="str">
        <f t="shared" si="25"/>
        <v>Asia</v>
      </c>
      <c r="S527" s="24">
        <v>0</v>
      </c>
      <c r="T527" s="1" t="s">
        <v>70</v>
      </c>
      <c r="V527" s="1" t="s">
        <v>101</v>
      </c>
      <c r="X527" s="1">
        <v>0</v>
      </c>
      <c r="AG527" s="29" t="s">
        <v>362</v>
      </c>
      <c r="AK527" s="1" t="s">
        <v>32</v>
      </c>
      <c r="AR527" s="1" t="s">
        <v>87</v>
      </c>
      <c r="AU527" s="1">
        <v>10</v>
      </c>
      <c r="AV527" s="1">
        <v>3</v>
      </c>
      <c r="AX527" s="40">
        <v>100</v>
      </c>
      <c r="AY527" s="1" t="s">
        <v>2408</v>
      </c>
      <c r="BA527" s="1" t="s">
        <v>2409</v>
      </c>
      <c r="BB527" s="1">
        <v>0</v>
      </c>
      <c r="BC527" s="1" t="s">
        <v>2410</v>
      </c>
      <c r="BD527" s="1" t="s">
        <v>2411</v>
      </c>
      <c r="BF527" s="1">
        <v>0</v>
      </c>
    </row>
    <row r="528" spans="1:58" ht="13" x14ac:dyDescent="0.15">
      <c r="A528" s="1">
        <v>523</v>
      </c>
      <c r="B528" s="1">
        <v>523</v>
      </c>
      <c r="C528" s="1">
        <v>523</v>
      </c>
      <c r="D528" s="1" t="s">
        <v>2</v>
      </c>
      <c r="H528" s="1" t="s">
        <v>6</v>
      </c>
      <c r="J528" s="2">
        <v>31081</v>
      </c>
      <c r="K528" s="34">
        <f t="shared" si="26"/>
        <v>43157</v>
      </c>
      <c r="L528" s="18">
        <f t="shared" si="24"/>
        <v>33</v>
      </c>
      <c r="M528" s="1">
        <v>6</v>
      </c>
      <c r="N528" s="1">
        <v>0</v>
      </c>
      <c r="O528" s="1">
        <v>2</v>
      </c>
      <c r="P528" s="40">
        <v>15</v>
      </c>
      <c r="Q528" s="1" t="s">
        <v>225</v>
      </c>
      <c r="R528" s="21" t="str">
        <f t="shared" si="25"/>
        <v>Russia</v>
      </c>
      <c r="S528" s="24">
        <v>0</v>
      </c>
      <c r="T528" s="1" t="s">
        <v>81</v>
      </c>
      <c r="V528" s="1" t="s">
        <v>106</v>
      </c>
      <c r="X528" s="1">
        <v>1</v>
      </c>
      <c r="Y528" s="29" t="s">
        <v>148</v>
      </c>
      <c r="AA528" s="1" t="s">
        <v>58</v>
      </c>
      <c r="AC528" s="1" t="s">
        <v>220</v>
      </c>
      <c r="AE528" s="32">
        <v>10</v>
      </c>
      <c r="AF528" s="1" t="s">
        <v>2412</v>
      </c>
      <c r="AG528" s="29" t="s">
        <v>61</v>
      </c>
      <c r="AK528" s="1" t="s">
        <v>32</v>
      </c>
      <c r="AN528" s="1" t="s">
        <v>35</v>
      </c>
      <c r="AR528" s="1" t="s">
        <v>75</v>
      </c>
      <c r="AT528" s="1">
        <v>5</v>
      </c>
      <c r="AW528" s="1">
        <v>20</v>
      </c>
      <c r="AX528" s="40">
        <v>20</v>
      </c>
      <c r="AY528" s="1" t="s">
        <v>2413</v>
      </c>
      <c r="AZ528" s="1" t="s">
        <v>66</v>
      </c>
      <c r="BB528" s="1">
        <v>9</v>
      </c>
      <c r="BC528" s="1" t="s">
        <v>2414</v>
      </c>
      <c r="BE528" s="1" t="s">
        <v>2415</v>
      </c>
      <c r="BF528" s="1">
        <v>1</v>
      </c>
    </row>
    <row r="529" spans="1:58" ht="13" x14ac:dyDescent="0.15">
      <c r="A529" s="1">
        <v>524</v>
      </c>
      <c r="B529" s="1">
        <v>524</v>
      </c>
      <c r="C529" s="1">
        <v>524</v>
      </c>
      <c r="H529" s="1" t="s">
        <v>6</v>
      </c>
      <c r="J529" s="2">
        <v>29924</v>
      </c>
      <c r="K529" s="34">
        <f t="shared" si="26"/>
        <v>43157</v>
      </c>
      <c r="L529" s="18">
        <f t="shared" si="24"/>
        <v>36</v>
      </c>
      <c r="M529" s="1">
        <v>6</v>
      </c>
      <c r="N529" s="1">
        <v>0</v>
      </c>
      <c r="O529" s="1">
        <v>12</v>
      </c>
      <c r="P529" s="40">
        <v>10</v>
      </c>
      <c r="Q529" s="1" t="s">
        <v>99</v>
      </c>
      <c r="R529" s="21" t="str">
        <f t="shared" si="25"/>
        <v>Asia</v>
      </c>
      <c r="S529" s="24">
        <v>0</v>
      </c>
      <c r="T529" s="1" t="s">
        <v>100</v>
      </c>
      <c r="V529" s="1" t="s">
        <v>106</v>
      </c>
      <c r="X529" s="1">
        <v>1</v>
      </c>
      <c r="Y529" s="29" t="s">
        <v>92</v>
      </c>
      <c r="AA529" s="1" t="s">
        <v>83</v>
      </c>
      <c r="AC529" s="1" t="s">
        <v>231</v>
      </c>
      <c r="AE529" s="32">
        <v>12</v>
      </c>
      <c r="AF529" s="1" t="s">
        <v>2416</v>
      </c>
      <c r="AG529" s="29" t="s">
        <v>86</v>
      </c>
      <c r="AJ529" s="1" t="s">
        <v>31</v>
      </c>
      <c r="AK529" s="1" t="s">
        <v>32</v>
      </c>
      <c r="AR529" s="1" t="s">
        <v>87</v>
      </c>
      <c r="AT529" s="1">
        <v>2</v>
      </c>
      <c r="AV529" s="1">
        <v>6</v>
      </c>
      <c r="AX529" s="40">
        <v>80</v>
      </c>
      <c r="AY529" s="1" t="s">
        <v>2417</v>
      </c>
      <c r="AZ529" s="1" t="s">
        <v>77</v>
      </c>
      <c r="BB529" s="1">
        <v>10</v>
      </c>
      <c r="BC529" s="1" t="s">
        <v>2418</v>
      </c>
      <c r="BD529" s="1" t="s">
        <v>2419</v>
      </c>
      <c r="BF529" s="1">
        <v>0</v>
      </c>
    </row>
    <row r="530" spans="1:58" ht="13" x14ac:dyDescent="0.15">
      <c r="A530" s="1">
        <v>525</v>
      </c>
      <c r="B530" s="1">
        <v>525</v>
      </c>
      <c r="C530" s="1">
        <v>525</v>
      </c>
      <c r="D530" s="1" t="s">
        <v>2</v>
      </c>
      <c r="H530" s="1" t="s">
        <v>6</v>
      </c>
      <c r="J530" s="2">
        <v>29448</v>
      </c>
      <c r="K530" s="34">
        <f t="shared" si="26"/>
        <v>43157</v>
      </c>
      <c r="L530" s="18">
        <f t="shared" si="24"/>
        <v>37</v>
      </c>
      <c r="M530" s="1">
        <v>7</v>
      </c>
      <c r="N530" s="1">
        <v>45</v>
      </c>
      <c r="O530" s="1">
        <v>5</v>
      </c>
      <c r="P530" s="40">
        <v>6</v>
      </c>
      <c r="Q530" s="1" t="s">
        <v>335</v>
      </c>
      <c r="R530" s="21" t="str">
        <f t="shared" si="25"/>
        <v>Asia</v>
      </c>
      <c r="S530" s="24">
        <v>0</v>
      </c>
      <c r="T530" s="1" t="s">
        <v>55</v>
      </c>
      <c r="V530" s="1" t="s">
        <v>106</v>
      </c>
      <c r="X530" s="1">
        <v>1</v>
      </c>
      <c r="Y530" s="29" t="s">
        <v>7</v>
      </c>
      <c r="AA530" s="1" t="s">
        <v>83</v>
      </c>
      <c r="AC530" s="1" t="s">
        <v>59</v>
      </c>
      <c r="AE530" s="32">
        <v>8</v>
      </c>
      <c r="AF530" s="1" t="s">
        <v>2420</v>
      </c>
      <c r="AG530" s="29" t="s">
        <v>86</v>
      </c>
      <c r="AM530" s="1" t="s">
        <v>34</v>
      </c>
      <c r="AR530" s="1" t="s">
        <v>75</v>
      </c>
      <c r="AT530" s="1">
        <v>6</v>
      </c>
      <c r="AV530" s="1">
        <v>2</v>
      </c>
      <c r="AX530" s="40">
        <v>80</v>
      </c>
      <c r="AY530" s="1" t="s">
        <v>2421</v>
      </c>
      <c r="AZ530" s="1" t="s">
        <v>376</v>
      </c>
      <c r="BB530" s="1">
        <v>10</v>
      </c>
      <c r="BC530" s="1" t="s">
        <v>2422</v>
      </c>
      <c r="BD530" s="1" t="s">
        <v>2423</v>
      </c>
      <c r="BF530" s="1">
        <v>1</v>
      </c>
    </row>
    <row r="531" spans="1:58" ht="13" x14ac:dyDescent="0.15">
      <c r="A531" s="1">
        <v>526</v>
      </c>
      <c r="B531" s="1">
        <v>526</v>
      </c>
      <c r="C531" s="1">
        <v>526</v>
      </c>
      <c r="D531" s="1" t="s">
        <v>2</v>
      </c>
      <c r="K531" s="34">
        <f t="shared" si="26"/>
        <v>43157</v>
      </c>
      <c r="L531" s="18"/>
      <c r="M531" s="1">
        <v>7</v>
      </c>
      <c r="N531" s="1">
        <v>13</v>
      </c>
      <c r="O531" s="1">
        <v>10</v>
      </c>
      <c r="P531" s="40">
        <v>2</v>
      </c>
      <c r="Q531" s="1" t="s">
        <v>225</v>
      </c>
      <c r="R531" s="21" t="str">
        <f t="shared" si="25"/>
        <v>Russia</v>
      </c>
      <c r="S531" s="24">
        <v>1</v>
      </c>
      <c r="X531" s="1">
        <v>1</v>
      </c>
      <c r="Y531" s="29" t="s">
        <v>32</v>
      </c>
      <c r="AA531" s="1" t="s">
        <v>83</v>
      </c>
      <c r="AC531" s="1" t="s">
        <v>94</v>
      </c>
      <c r="AE531" s="32">
        <v>2</v>
      </c>
      <c r="AF531" s="1" t="s">
        <v>2424</v>
      </c>
      <c r="AG531" s="29" t="s">
        <v>61</v>
      </c>
      <c r="AK531" s="1" t="s">
        <v>32</v>
      </c>
      <c r="AR531" s="1" t="s">
        <v>87</v>
      </c>
      <c r="AU531" s="1">
        <v>10</v>
      </c>
      <c r="AW531" s="1">
        <v>15</v>
      </c>
      <c r="AX531" s="40">
        <v>35</v>
      </c>
      <c r="AY531" s="1" t="s">
        <v>2425</v>
      </c>
      <c r="AZ531" s="1" t="s">
        <v>77</v>
      </c>
      <c r="BB531" s="1">
        <v>10</v>
      </c>
      <c r="BC531" s="1" t="s">
        <v>2426</v>
      </c>
      <c r="BF531" s="1">
        <v>0</v>
      </c>
    </row>
    <row r="532" spans="1:58" ht="13" x14ac:dyDescent="0.15">
      <c r="A532" s="1">
        <v>527</v>
      </c>
      <c r="B532" s="1">
        <v>527</v>
      </c>
      <c r="C532" s="1">
        <v>527</v>
      </c>
      <c r="D532" s="1" t="s">
        <v>2</v>
      </c>
      <c r="E532" s="1" t="s">
        <v>3</v>
      </c>
      <c r="H532" s="1" t="s">
        <v>6</v>
      </c>
      <c r="J532" s="2">
        <v>28843</v>
      </c>
      <c r="K532" s="34">
        <f t="shared" si="26"/>
        <v>43157</v>
      </c>
      <c r="L532" s="18">
        <f t="shared" si="24"/>
        <v>39</v>
      </c>
      <c r="M532" s="1">
        <v>7</v>
      </c>
      <c r="N532" s="1">
        <v>0</v>
      </c>
      <c r="O532" s="1">
        <v>8</v>
      </c>
      <c r="P532" s="40">
        <v>2</v>
      </c>
      <c r="Q532" s="1" t="s">
        <v>80</v>
      </c>
      <c r="R532" s="21" t="str">
        <f t="shared" si="25"/>
        <v>Canada</v>
      </c>
      <c r="S532" s="24">
        <v>1</v>
      </c>
      <c r="X532" s="1">
        <v>1</v>
      </c>
      <c r="Y532" s="29" t="s">
        <v>143</v>
      </c>
      <c r="AA532" s="1" t="s">
        <v>83</v>
      </c>
      <c r="AC532" s="1" t="s">
        <v>157</v>
      </c>
      <c r="AE532" s="32">
        <v>15</v>
      </c>
      <c r="AF532" s="1" t="s">
        <v>2427</v>
      </c>
      <c r="AG532" s="29" t="s">
        <v>362</v>
      </c>
      <c r="AK532" s="1" t="s">
        <v>32</v>
      </c>
      <c r="AM532" s="1" t="s">
        <v>34</v>
      </c>
      <c r="AR532" s="1" t="s">
        <v>75</v>
      </c>
      <c r="AT532" s="1">
        <v>4</v>
      </c>
      <c r="AV532" s="1">
        <v>4</v>
      </c>
      <c r="AX532" s="40">
        <v>24</v>
      </c>
      <c r="AY532" s="1" t="s">
        <v>2428</v>
      </c>
      <c r="AZ532" s="1" t="s">
        <v>77</v>
      </c>
      <c r="BB532" s="1">
        <v>10</v>
      </c>
      <c r="BC532" s="1" t="s">
        <v>2429</v>
      </c>
      <c r="BD532" s="1" t="s">
        <v>2430</v>
      </c>
      <c r="BE532" s="1" t="s">
        <v>2431</v>
      </c>
      <c r="BF532" s="1">
        <v>1</v>
      </c>
    </row>
    <row r="533" spans="1:58" ht="13" x14ac:dyDescent="0.15">
      <c r="A533" s="1">
        <v>528</v>
      </c>
      <c r="B533" s="1">
        <v>528</v>
      </c>
      <c r="C533" s="1">
        <v>528</v>
      </c>
      <c r="D533" s="1" t="s">
        <v>2</v>
      </c>
      <c r="J533" s="2">
        <v>35090</v>
      </c>
      <c r="K533" s="34">
        <f t="shared" si="26"/>
        <v>43157</v>
      </c>
      <c r="L533" s="18">
        <f t="shared" si="24"/>
        <v>22</v>
      </c>
      <c r="M533" s="1">
        <v>7</v>
      </c>
      <c r="N533" s="1">
        <v>30</v>
      </c>
      <c r="O533" s="1">
        <v>9</v>
      </c>
      <c r="P533" s="40">
        <v>2</v>
      </c>
      <c r="Q533" s="1" t="s">
        <v>303</v>
      </c>
      <c r="R533" s="21" t="str">
        <f t="shared" si="25"/>
        <v>Europe</v>
      </c>
      <c r="S533" s="24">
        <v>0</v>
      </c>
      <c r="T533" s="1" t="s">
        <v>142</v>
      </c>
      <c r="V533" s="1" t="s">
        <v>106</v>
      </c>
      <c r="X533" s="1">
        <v>1</v>
      </c>
      <c r="Y533" s="29" t="s">
        <v>213</v>
      </c>
      <c r="AA533" s="1" t="s">
        <v>349</v>
      </c>
      <c r="AC533" s="1" t="s">
        <v>94</v>
      </c>
      <c r="AE533" s="32">
        <v>1</v>
      </c>
      <c r="AF533" s="1" t="s">
        <v>2432</v>
      </c>
      <c r="AG533" s="29" t="s">
        <v>162</v>
      </c>
      <c r="AM533" s="1" t="s">
        <v>34</v>
      </c>
      <c r="AO533" s="1" t="s">
        <v>36</v>
      </c>
      <c r="AQ533" s="1" t="s">
        <v>2433</v>
      </c>
      <c r="AR533" s="1" t="s">
        <v>75</v>
      </c>
      <c r="AU533" s="1">
        <v>15</v>
      </c>
      <c r="AV533" s="1">
        <v>6</v>
      </c>
      <c r="AX533" s="40">
        <v>12</v>
      </c>
      <c r="AY533" s="1" t="s">
        <v>2434</v>
      </c>
      <c r="AZ533" s="1" t="s">
        <v>77</v>
      </c>
      <c r="BB533" s="1">
        <v>5</v>
      </c>
      <c r="BC533" s="1" t="s">
        <v>2435</v>
      </c>
      <c r="BD533" s="1" t="s">
        <v>2436</v>
      </c>
      <c r="BF533" s="1">
        <v>1</v>
      </c>
    </row>
    <row r="534" spans="1:58" ht="13" x14ac:dyDescent="0.15">
      <c r="A534" s="1">
        <v>529</v>
      </c>
      <c r="B534" s="1">
        <v>529</v>
      </c>
      <c r="C534" s="1">
        <v>529</v>
      </c>
      <c r="D534" s="1" t="s">
        <v>2</v>
      </c>
      <c r="H534" s="1" t="s">
        <v>6</v>
      </c>
      <c r="J534" s="2">
        <v>31698</v>
      </c>
      <c r="K534" s="34">
        <f t="shared" si="26"/>
        <v>43157</v>
      </c>
      <c r="L534" s="18">
        <f t="shared" si="24"/>
        <v>31</v>
      </c>
      <c r="M534" s="1">
        <v>7</v>
      </c>
      <c r="N534" s="1">
        <v>60</v>
      </c>
      <c r="O534" s="1">
        <v>12</v>
      </c>
      <c r="P534" s="40">
        <v>5</v>
      </c>
      <c r="Q534" s="1" t="s">
        <v>69</v>
      </c>
      <c r="R534" s="21" t="str">
        <f t="shared" si="25"/>
        <v>North &amp; South America</v>
      </c>
      <c r="S534" s="24">
        <v>0</v>
      </c>
      <c r="T534" s="1" t="s">
        <v>70</v>
      </c>
      <c r="V534" s="1" t="s">
        <v>101</v>
      </c>
      <c r="X534" s="1">
        <v>1</v>
      </c>
      <c r="Y534" s="29" t="s">
        <v>411</v>
      </c>
      <c r="AA534" s="1" t="s">
        <v>58</v>
      </c>
      <c r="AC534" s="1" t="s">
        <v>126</v>
      </c>
      <c r="AE534" s="32">
        <v>7</v>
      </c>
      <c r="AF534" s="1" t="s">
        <v>2437</v>
      </c>
      <c r="AG534" s="29" t="s">
        <v>86</v>
      </c>
      <c r="AP534" s="1" t="s">
        <v>37</v>
      </c>
      <c r="AZ534" s="1" t="s">
        <v>77</v>
      </c>
      <c r="BB534" s="1">
        <v>10</v>
      </c>
      <c r="BC534" s="1" t="s">
        <v>2438</v>
      </c>
      <c r="BD534" s="1" t="s">
        <v>2439</v>
      </c>
      <c r="BF534" s="1">
        <v>1</v>
      </c>
    </row>
    <row r="535" spans="1:58" ht="13" x14ac:dyDescent="0.15">
      <c r="A535" s="1">
        <v>530</v>
      </c>
      <c r="B535" s="1">
        <v>530</v>
      </c>
      <c r="C535" s="1">
        <v>530</v>
      </c>
      <c r="E535" s="1" t="s">
        <v>3</v>
      </c>
      <c r="H535" s="1" t="s">
        <v>6</v>
      </c>
      <c r="J535" s="2">
        <v>35502</v>
      </c>
      <c r="K535" s="34">
        <f t="shared" si="26"/>
        <v>43157</v>
      </c>
      <c r="L535" s="18">
        <f t="shared" si="24"/>
        <v>20</v>
      </c>
      <c r="M535" s="1">
        <v>7</v>
      </c>
      <c r="N535" s="1">
        <v>0</v>
      </c>
      <c r="O535" s="1">
        <v>8</v>
      </c>
      <c r="P535" s="40">
        <v>25</v>
      </c>
      <c r="Q535" s="1" t="s">
        <v>80</v>
      </c>
      <c r="R535" s="21" t="str">
        <f t="shared" si="25"/>
        <v>Canada</v>
      </c>
      <c r="S535" s="24">
        <v>1</v>
      </c>
      <c r="X535" s="1">
        <v>1</v>
      </c>
      <c r="Y535" s="29" t="s">
        <v>112</v>
      </c>
      <c r="AA535" s="1" t="s">
        <v>83</v>
      </c>
      <c r="AC535" s="1" t="s">
        <v>94</v>
      </c>
      <c r="AE535" s="32">
        <v>2</v>
      </c>
      <c r="AF535" s="4" t="s">
        <v>2440</v>
      </c>
      <c r="AG535" s="29" t="s">
        <v>162</v>
      </c>
      <c r="AQ535" s="1" t="s">
        <v>1070</v>
      </c>
      <c r="AR535" s="1" t="s">
        <v>87</v>
      </c>
      <c r="AT535" s="1">
        <v>6</v>
      </c>
      <c r="AV535" s="1">
        <v>2</v>
      </c>
      <c r="AX535" s="40">
        <v>20</v>
      </c>
      <c r="AY535" s="1" t="s">
        <v>2441</v>
      </c>
      <c r="AZ535" s="1" t="s">
        <v>66</v>
      </c>
      <c r="BB535" s="1">
        <v>9</v>
      </c>
      <c r="BC535" s="1" t="s">
        <v>2442</v>
      </c>
      <c r="BD535" s="1" t="s">
        <v>2443</v>
      </c>
      <c r="BE535" s="1" t="s">
        <v>2444</v>
      </c>
      <c r="BF535" s="1">
        <v>1</v>
      </c>
    </row>
    <row r="536" spans="1:58" ht="13" x14ac:dyDescent="0.15">
      <c r="A536" s="1">
        <v>531</v>
      </c>
      <c r="B536" s="1">
        <v>531</v>
      </c>
      <c r="C536" s="1">
        <v>531</v>
      </c>
      <c r="D536" s="1" t="s">
        <v>2</v>
      </c>
      <c r="E536" s="1" t="s">
        <v>3</v>
      </c>
      <c r="H536" s="1" t="s">
        <v>6</v>
      </c>
      <c r="J536" s="2">
        <v>31751</v>
      </c>
      <c r="K536" s="34">
        <f t="shared" si="26"/>
        <v>43157</v>
      </c>
      <c r="L536" s="18">
        <f t="shared" si="24"/>
        <v>31</v>
      </c>
      <c r="M536" s="1">
        <v>7</v>
      </c>
      <c r="N536" s="1">
        <v>60</v>
      </c>
      <c r="O536" s="1">
        <v>6</v>
      </c>
      <c r="P536" s="40">
        <v>4</v>
      </c>
      <c r="Q536" s="1" t="s">
        <v>99</v>
      </c>
      <c r="R536" s="21" t="str">
        <f t="shared" si="25"/>
        <v>Asia</v>
      </c>
      <c r="S536" s="24">
        <v>0</v>
      </c>
      <c r="T536" s="1" t="s">
        <v>100</v>
      </c>
      <c r="V536" s="1" t="s">
        <v>106</v>
      </c>
      <c r="X536" s="1">
        <v>1</v>
      </c>
      <c r="Y536" s="29" t="s">
        <v>464</v>
      </c>
      <c r="AA536" s="1" t="s">
        <v>58</v>
      </c>
      <c r="AC536" s="1" t="s">
        <v>84</v>
      </c>
      <c r="AE536" s="32">
        <v>5</v>
      </c>
      <c r="AF536" s="1" t="s">
        <v>2445</v>
      </c>
      <c r="AG536" s="29" t="s">
        <v>86</v>
      </c>
      <c r="AJ536" s="1" t="s">
        <v>31</v>
      </c>
      <c r="AR536" s="1" t="s">
        <v>75</v>
      </c>
      <c r="AU536" s="1">
        <v>14</v>
      </c>
      <c r="AV536" s="1">
        <v>2</v>
      </c>
      <c r="AX536" s="40">
        <v>32</v>
      </c>
      <c r="AY536" s="1" t="s">
        <v>2446</v>
      </c>
      <c r="AZ536" s="1" t="s">
        <v>77</v>
      </c>
      <c r="BB536" s="1">
        <v>8</v>
      </c>
      <c r="BC536" s="1" t="s">
        <v>2447</v>
      </c>
      <c r="BD536" s="1" t="s">
        <v>2448</v>
      </c>
      <c r="BE536" s="1" t="s">
        <v>2449</v>
      </c>
      <c r="BF536" s="1">
        <v>1</v>
      </c>
    </row>
    <row r="537" spans="1:58" ht="13" x14ac:dyDescent="0.15">
      <c r="A537" s="1">
        <v>532</v>
      </c>
      <c r="B537" s="1">
        <v>532</v>
      </c>
      <c r="C537" s="1">
        <v>532</v>
      </c>
      <c r="E537" s="1" t="s">
        <v>3</v>
      </c>
      <c r="H537" s="1" t="s">
        <v>6</v>
      </c>
      <c r="J537" s="2">
        <v>28108</v>
      </c>
      <c r="K537" s="34">
        <f t="shared" si="26"/>
        <v>43157</v>
      </c>
      <c r="L537" s="18">
        <f t="shared" si="24"/>
        <v>41</v>
      </c>
      <c r="M537" s="1">
        <v>7</v>
      </c>
      <c r="N537" s="1">
        <v>10</v>
      </c>
      <c r="O537" s="1">
        <v>6</v>
      </c>
      <c r="P537" s="40">
        <v>15</v>
      </c>
      <c r="Q537" s="1" t="s">
        <v>225</v>
      </c>
      <c r="R537" s="21" t="str">
        <f t="shared" si="25"/>
        <v>Russia</v>
      </c>
      <c r="S537" s="24">
        <v>0</v>
      </c>
      <c r="T537" s="1" t="s">
        <v>100</v>
      </c>
      <c r="V537" s="1" t="s">
        <v>101</v>
      </c>
      <c r="X537" s="1">
        <v>1</v>
      </c>
      <c r="Y537" s="29" t="s">
        <v>411</v>
      </c>
      <c r="AA537" s="1" t="s">
        <v>382</v>
      </c>
      <c r="AC537" s="1" t="s">
        <v>94</v>
      </c>
      <c r="AE537" s="32">
        <v>17</v>
      </c>
      <c r="AF537" s="1" t="s">
        <v>2450</v>
      </c>
      <c r="AG537" s="29" t="s">
        <v>86</v>
      </c>
      <c r="AL537" s="1" t="s">
        <v>33</v>
      </c>
      <c r="AR537" s="1" t="s">
        <v>75</v>
      </c>
      <c r="AT537" s="1">
        <v>5</v>
      </c>
      <c r="AV537" s="1">
        <v>5</v>
      </c>
      <c r="AX537" s="40">
        <v>15</v>
      </c>
      <c r="AY537" s="1" t="s">
        <v>2451</v>
      </c>
      <c r="BA537" s="1" t="s">
        <v>2452</v>
      </c>
      <c r="BB537" s="1">
        <v>7</v>
      </c>
      <c r="BC537" s="1" t="s">
        <v>2453</v>
      </c>
      <c r="BD537" s="1" t="s">
        <v>2454</v>
      </c>
      <c r="BE537" s="1" t="s">
        <v>2455</v>
      </c>
      <c r="BF537" s="1">
        <v>1</v>
      </c>
    </row>
    <row r="538" spans="1:58" ht="13" x14ac:dyDescent="0.15">
      <c r="A538" s="1">
        <v>533</v>
      </c>
      <c r="B538" s="1">
        <v>533</v>
      </c>
      <c r="C538" s="1">
        <v>533</v>
      </c>
      <c r="E538" s="1" t="s">
        <v>3</v>
      </c>
      <c r="H538" s="1" t="s">
        <v>6</v>
      </c>
      <c r="J538" s="2">
        <v>25840</v>
      </c>
      <c r="K538" s="34">
        <f t="shared" si="26"/>
        <v>43157</v>
      </c>
      <c r="L538" s="18">
        <f t="shared" si="24"/>
        <v>47</v>
      </c>
      <c r="M538" s="1">
        <v>8</v>
      </c>
      <c r="N538" s="1">
        <v>120</v>
      </c>
      <c r="O538" s="1">
        <v>10</v>
      </c>
      <c r="P538" s="40">
        <v>0</v>
      </c>
      <c r="Q538" s="1" t="s">
        <v>91</v>
      </c>
      <c r="R538" s="21" t="str">
        <f t="shared" si="25"/>
        <v>Asia</v>
      </c>
      <c r="S538" s="24">
        <v>0</v>
      </c>
      <c r="T538" s="1" t="s">
        <v>70</v>
      </c>
      <c r="V538" s="1" t="s">
        <v>101</v>
      </c>
      <c r="X538" s="1">
        <v>1</v>
      </c>
      <c r="Y538" s="29" t="s">
        <v>7</v>
      </c>
      <c r="AA538" s="1" t="s">
        <v>58</v>
      </c>
      <c r="AC538" s="1" t="s">
        <v>59</v>
      </c>
      <c r="AE538" s="32">
        <v>8</v>
      </c>
      <c r="AF538" s="1" t="s">
        <v>2456</v>
      </c>
      <c r="AG538" s="29" t="s">
        <v>74</v>
      </c>
      <c r="AJ538" s="1" t="s">
        <v>31</v>
      </c>
      <c r="AR538" s="1" t="s">
        <v>87</v>
      </c>
      <c r="AT538" s="1">
        <v>5</v>
      </c>
      <c r="AV538" s="1">
        <v>5</v>
      </c>
      <c r="AX538" s="40">
        <v>40</v>
      </c>
      <c r="AY538" s="1" t="s">
        <v>2457</v>
      </c>
      <c r="AZ538" s="1" t="s">
        <v>77</v>
      </c>
      <c r="BB538" s="1">
        <v>10</v>
      </c>
      <c r="BC538" s="1" t="s">
        <v>2458</v>
      </c>
      <c r="BD538" s="1" t="s">
        <v>2459</v>
      </c>
      <c r="BF538" s="1">
        <v>1</v>
      </c>
    </row>
    <row r="539" spans="1:58" ht="13" x14ac:dyDescent="0.15">
      <c r="A539" s="1">
        <v>534</v>
      </c>
      <c r="B539" s="1">
        <v>534</v>
      </c>
      <c r="C539" s="1">
        <v>534</v>
      </c>
      <c r="D539" s="1" t="s">
        <v>2</v>
      </c>
      <c r="F539" s="1" t="s">
        <v>4</v>
      </c>
      <c r="H539" s="1" t="s">
        <v>6</v>
      </c>
      <c r="J539" s="2">
        <v>29476</v>
      </c>
      <c r="K539" s="34">
        <f t="shared" si="26"/>
        <v>43157</v>
      </c>
      <c r="L539" s="18">
        <f t="shared" si="24"/>
        <v>37</v>
      </c>
      <c r="M539" s="1">
        <v>7</v>
      </c>
      <c r="N539" s="1">
        <v>40</v>
      </c>
      <c r="O539" s="1">
        <v>12</v>
      </c>
      <c r="P539" s="40">
        <v>10</v>
      </c>
      <c r="Q539" s="1" t="s">
        <v>135</v>
      </c>
      <c r="R539" s="21" t="str">
        <f t="shared" si="25"/>
        <v>Europe</v>
      </c>
      <c r="S539" s="24">
        <v>0</v>
      </c>
      <c r="T539" s="1" t="s">
        <v>55</v>
      </c>
      <c r="V539" s="1" t="s">
        <v>101</v>
      </c>
      <c r="X539" s="1">
        <v>1</v>
      </c>
      <c r="Y539" s="29" t="s">
        <v>406</v>
      </c>
      <c r="AA539" s="1" t="s">
        <v>113</v>
      </c>
      <c r="AC539" s="1" t="s">
        <v>59</v>
      </c>
      <c r="AE539" s="32">
        <v>8</v>
      </c>
      <c r="AF539" s="1" t="s">
        <v>2460</v>
      </c>
      <c r="AG539" s="29" t="s">
        <v>74</v>
      </c>
      <c r="AK539" s="1" t="s">
        <v>32</v>
      </c>
      <c r="AR539" s="1" t="s">
        <v>75</v>
      </c>
      <c r="AT539" s="1">
        <v>6</v>
      </c>
      <c r="AV539" s="1">
        <v>5</v>
      </c>
      <c r="AX539" s="40">
        <v>10</v>
      </c>
      <c r="AY539" s="1" t="s">
        <v>2461</v>
      </c>
      <c r="AZ539" s="1" t="s">
        <v>77</v>
      </c>
      <c r="BB539" s="1">
        <v>4</v>
      </c>
      <c r="BC539" s="1" t="s">
        <v>2462</v>
      </c>
      <c r="BD539" s="1" t="s">
        <v>2463</v>
      </c>
      <c r="BE539" s="1" t="s">
        <v>2464</v>
      </c>
      <c r="BF539" s="1">
        <v>0</v>
      </c>
    </row>
    <row r="540" spans="1:58" ht="13" x14ac:dyDescent="0.15">
      <c r="A540" s="1">
        <v>535</v>
      </c>
      <c r="B540" s="1">
        <v>535</v>
      </c>
      <c r="C540" s="1">
        <v>535</v>
      </c>
      <c r="D540" s="1" t="s">
        <v>2</v>
      </c>
      <c r="J540" s="2">
        <v>31956</v>
      </c>
      <c r="K540" s="34">
        <f t="shared" si="26"/>
        <v>43157</v>
      </c>
      <c r="L540" s="18">
        <f t="shared" si="24"/>
        <v>30</v>
      </c>
      <c r="M540" s="1">
        <v>7</v>
      </c>
      <c r="N540" s="1">
        <v>90</v>
      </c>
      <c r="O540" s="1">
        <v>9</v>
      </c>
      <c r="P540" s="40">
        <v>5</v>
      </c>
      <c r="Q540" s="1" t="s">
        <v>123</v>
      </c>
      <c r="R540" s="21" t="str">
        <f t="shared" si="25"/>
        <v>North &amp; South America</v>
      </c>
      <c r="S540" s="24">
        <v>0</v>
      </c>
      <c r="T540" s="1" t="s">
        <v>55</v>
      </c>
      <c r="V540" s="1" t="s">
        <v>56</v>
      </c>
      <c r="X540" s="1">
        <v>1</v>
      </c>
      <c r="Y540" s="29" t="s">
        <v>156</v>
      </c>
      <c r="AA540" s="1" t="s">
        <v>349</v>
      </c>
      <c r="AC540" s="1" t="s">
        <v>220</v>
      </c>
      <c r="AE540" s="32">
        <v>10</v>
      </c>
      <c r="AF540" s="1" t="s">
        <v>2465</v>
      </c>
      <c r="AG540" s="29" t="s">
        <v>86</v>
      </c>
      <c r="AP540" s="1" t="s">
        <v>37</v>
      </c>
      <c r="AZ540" s="1" t="s">
        <v>77</v>
      </c>
      <c r="BB540" s="1">
        <v>10</v>
      </c>
      <c r="BC540" s="1" t="s">
        <v>2466</v>
      </c>
      <c r="BD540" s="1" t="s">
        <v>2467</v>
      </c>
      <c r="BF540" s="1">
        <v>0</v>
      </c>
    </row>
    <row r="541" spans="1:58" ht="13" x14ac:dyDescent="0.15">
      <c r="A541" s="1">
        <v>536</v>
      </c>
      <c r="B541" s="1">
        <v>536</v>
      </c>
      <c r="C541" s="1">
        <v>536</v>
      </c>
      <c r="D541" s="1" t="s">
        <v>2</v>
      </c>
      <c r="E541" s="1" t="s">
        <v>3</v>
      </c>
      <c r="H541" s="1" t="s">
        <v>6</v>
      </c>
      <c r="J541" s="2">
        <v>28333</v>
      </c>
      <c r="K541" s="34">
        <f t="shared" si="26"/>
        <v>43157</v>
      </c>
      <c r="L541" s="18">
        <f t="shared" si="24"/>
        <v>40</v>
      </c>
      <c r="M541" s="1">
        <v>6</v>
      </c>
      <c r="N541" s="1">
        <v>120</v>
      </c>
      <c r="O541" s="1">
        <v>9</v>
      </c>
      <c r="P541" s="40">
        <v>7</v>
      </c>
      <c r="Q541" s="1" t="s">
        <v>123</v>
      </c>
      <c r="R541" s="21" t="str">
        <f t="shared" si="25"/>
        <v>North &amp; South America</v>
      </c>
      <c r="S541" s="24">
        <v>1</v>
      </c>
      <c r="X541" s="1">
        <v>1</v>
      </c>
      <c r="Y541" s="29" t="s">
        <v>464</v>
      </c>
      <c r="AA541" s="1" t="s">
        <v>144</v>
      </c>
      <c r="AD541" s="1" t="s">
        <v>2233</v>
      </c>
      <c r="AE541" s="32">
        <v>10</v>
      </c>
      <c r="AG541" s="29" t="s">
        <v>86</v>
      </c>
      <c r="AK541" s="1" t="s">
        <v>32</v>
      </c>
      <c r="AR541" s="1" t="s">
        <v>75</v>
      </c>
      <c r="AT541" s="1">
        <v>6</v>
      </c>
      <c r="AV541" s="1">
        <v>5</v>
      </c>
      <c r="AX541" s="40">
        <v>15</v>
      </c>
      <c r="AY541" s="1" t="s">
        <v>2468</v>
      </c>
      <c r="AZ541" s="1" t="s">
        <v>77</v>
      </c>
      <c r="BB541" s="1">
        <v>9</v>
      </c>
      <c r="BC541" s="1" t="s">
        <v>2469</v>
      </c>
      <c r="BD541" s="1" t="s">
        <v>2470</v>
      </c>
      <c r="BE541" s="1" t="s">
        <v>2471</v>
      </c>
      <c r="BF541" s="1">
        <v>1</v>
      </c>
    </row>
    <row r="542" spans="1:58" ht="13" x14ac:dyDescent="0.15">
      <c r="A542" s="1">
        <v>537</v>
      </c>
      <c r="B542" s="1">
        <v>537</v>
      </c>
      <c r="C542" s="1">
        <v>537</v>
      </c>
      <c r="D542" s="1" t="s">
        <v>2</v>
      </c>
      <c r="J542" s="2">
        <v>29407</v>
      </c>
      <c r="K542" s="34">
        <f t="shared" si="26"/>
        <v>43157</v>
      </c>
      <c r="L542" s="18">
        <f t="shared" si="24"/>
        <v>37</v>
      </c>
      <c r="M542" s="1">
        <v>7</v>
      </c>
      <c r="N542" s="1">
        <v>60</v>
      </c>
      <c r="O542" s="1">
        <v>7</v>
      </c>
      <c r="P542" s="40">
        <v>0</v>
      </c>
      <c r="Q542" s="1" t="s">
        <v>91</v>
      </c>
      <c r="R542" s="21" t="str">
        <f t="shared" si="25"/>
        <v>Asia</v>
      </c>
      <c r="S542" s="24">
        <v>1</v>
      </c>
      <c r="X542" s="1">
        <v>1</v>
      </c>
      <c r="Y542" s="29" t="s">
        <v>148</v>
      </c>
      <c r="AA542" s="1" t="s">
        <v>83</v>
      </c>
      <c r="AC542" s="1" t="s">
        <v>220</v>
      </c>
      <c r="AE542" s="32">
        <v>1</v>
      </c>
      <c r="AF542" s="1" t="s">
        <v>2472</v>
      </c>
      <c r="AG542" s="29" t="s">
        <v>74</v>
      </c>
      <c r="AJ542" s="1" t="s">
        <v>31</v>
      </c>
      <c r="AR542" s="1" t="s">
        <v>163</v>
      </c>
      <c r="AT542" s="1">
        <v>3</v>
      </c>
      <c r="AV542" s="1">
        <v>5</v>
      </c>
      <c r="AX542" s="40">
        <v>15</v>
      </c>
      <c r="AY542" s="1" t="s">
        <v>2213</v>
      </c>
      <c r="AZ542" s="1" t="s">
        <v>66</v>
      </c>
      <c r="BB542" s="1">
        <v>9</v>
      </c>
      <c r="BC542" s="1" t="s">
        <v>2473</v>
      </c>
      <c r="BD542" s="1" t="s">
        <v>2474</v>
      </c>
      <c r="BE542" s="1" t="s">
        <v>2475</v>
      </c>
      <c r="BF542" s="1">
        <v>1</v>
      </c>
    </row>
    <row r="543" spans="1:58" ht="13" x14ac:dyDescent="0.15">
      <c r="A543" s="1">
        <v>538</v>
      </c>
      <c r="B543" s="1">
        <v>538</v>
      </c>
      <c r="C543" s="1">
        <v>538</v>
      </c>
      <c r="E543" s="1" t="s">
        <v>3</v>
      </c>
      <c r="G543" s="1" t="s">
        <v>5</v>
      </c>
      <c r="H543" s="1" t="s">
        <v>6</v>
      </c>
      <c r="J543" s="2">
        <v>29622</v>
      </c>
      <c r="K543" s="34">
        <f t="shared" si="26"/>
        <v>43157</v>
      </c>
      <c r="L543" s="18">
        <f t="shared" si="24"/>
        <v>37</v>
      </c>
      <c r="M543" s="1">
        <v>7</v>
      </c>
      <c r="N543" s="1">
        <v>0</v>
      </c>
      <c r="O543" s="1">
        <v>10</v>
      </c>
      <c r="P543" s="40">
        <v>5</v>
      </c>
      <c r="Q543" s="1" t="s">
        <v>54</v>
      </c>
      <c r="R543" s="21" t="str">
        <f t="shared" si="25"/>
        <v>Asia</v>
      </c>
      <c r="S543" s="24">
        <v>0</v>
      </c>
      <c r="T543" s="1" t="s">
        <v>70</v>
      </c>
      <c r="V543" s="1" t="s">
        <v>56</v>
      </c>
      <c r="X543" s="1">
        <v>0</v>
      </c>
      <c r="AG543" s="29" t="s">
        <v>86</v>
      </c>
      <c r="AM543" s="1" t="s">
        <v>34</v>
      </c>
      <c r="AR543" s="1" t="s">
        <v>75</v>
      </c>
      <c r="AT543" s="1">
        <v>6</v>
      </c>
      <c r="AV543" s="1">
        <v>6</v>
      </c>
      <c r="AX543" s="40">
        <v>15</v>
      </c>
      <c r="AY543" s="1" t="s">
        <v>2476</v>
      </c>
      <c r="AZ543" s="1" t="s">
        <v>2477</v>
      </c>
      <c r="BB543" s="1">
        <v>10</v>
      </c>
      <c r="BC543" s="1" t="s">
        <v>2478</v>
      </c>
      <c r="BD543" s="1" t="s">
        <v>1579</v>
      </c>
      <c r="BF543" s="1">
        <v>0</v>
      </c>
    </row>
    <row r="544" spans="1:58" ht="13" x14ac:dyDescent="0.15">
      <c r="A544" s="1">
        <v>539</v>
      </c>
      <c r="B544" s="1">
        <v>539</v>
      </c>
      <c r="C544" s="1">
        <v>539</v>
      </c>
      <c r="D544" s="1" t="s">
        <v>2</v>
      </c>
      <c r="J544" s="2">
        <v>34278</v>
      </c>
      <c r="K544" s="34">
        <f t="shared" si="26"/>
        <v>43157</v>
      </c>
      <c r="L544" s="18">
        <f t="shared" si="24"/>
        <v>24</v>
      </c>
      <c r="M544" s="1">
        <v>8</v>
      </c>
      <c r="N544" s="1">
        <v>0</v>
      </c>
      <c r="O544" s="1">
        <v>15</v>
      </c>
      <c r="P544" s="40">
        <v>100</v>
      </c>
      <c r="Q544" s="1" t="s">
        <v>99</v>
      </c>
      <c r="R544" s="21" t="str">
        <f t="shared" si="25"/>
        <v>Asia</v>
      </c>
      <c r="S544" s="24">
        <v>1</v>
      </c>
      <c r="X544" s="1">
        <v>1</v>
      </c>
      <c r="Y544" s="29" t="s">
        <v>518</v>
      </c>
      <c r="AA544" s="1" t="s">
        <v>83</v>
      </c>
      <c r="AC544" s="1" t="s">
        <v>59</v>
      </c>
      <c r="AE544" s="32">
        <v>1</v>
      </c>
      <c r="AF544" s="1" t="s">
        <v>60</v>
      </c>
      <c r="AG544" s="29" t="s">
        <v>61</v>
      </c>
      <c r="AH544" s="1" t="s">
        <v>29</v>
      </c>
      <c r="AJ544" s="1" t="s">
        <v>31</v>
      </c>
      <c r="AK544" s="1" t="s">
        <v>32</v>
      </c>
      <c r="AL544" s="1" t="s">
        <v>33</v>
      </c>
      <c r="AM544" s="1" t="s">
        <v>34</v>
      </c>
      <c r="AO544" s="1" t="s">
        <v>36</v>
      </c>
      <c r="AR544" s="1" t="s">
        <v>62</v>
      </c>
      <c r="AU544" s="1">
        <v>25</v>
      </c>
      <c r="AW544" s="1">
        <v>10</v>
      </c>
      <c r="AX544" s="40">
        <v>4</v>
      </c>
      <c r="AY544" s="1" t="s">
        <v>158</v>
      </c>
      <c r="AZ544" s="1" t="s">
        <v>77</v>
      </c>
      <c r="BB544" s="1">
        <v>10</v>
      </c>
      <c r="BC544" s="1" t="s">
        <v>2479</v>
      </c>
      <c r="BD544" s="1" t="s">
        <v>2480</v>
      </c>
      <c r="BE544" s="1" t="s">
        <v>2481</v>
      </c>
      <c r="BF544" s="1">
        <v>1</v>
      </c>
    </row>
    <row r="545" spans="1:58" ht="13" x14ac:dyDescent="0.15">
      <c r="A545" s="1">
        <v>540</v>
      </c>
      <c r="B545" s="1">
        <v>540</v>
      </c>
      <c r="C545" s="1">
        <v>540</v>
      </c>
      <c r="D545" s="1" t="s">
        <v>2</v>
      </c>
      <c r="J545" s="2">
        <v>30548</v>
      </c>
      <c r="K545" s="34">
        <f t="shared" si="26"/>
        <v>43157</v>
      </c>
      <c r="L545" s="18">
        <f t="shared" si="24"/>
        <v>34</v>
      </c>
      <c r="M545" s="1">
        <v>7</v>
      </c>
      <c r="N545" s="1">
        <v>0</v>
      </c>
      <c r="O545" s="1">
        <v>10</v>
      </c>
      <c r="P545" s="40">
        <v>1</v>
      </c>
      <c r="Q545" s="1" t="s">
        <v>335</v>
      </c>
      <c r="R545" s="21" t="str">
        <f t="shared" si="25"/>
        <v>Asia</v>
      </c>
      <c r="S545" s="24">
        <v>1</v>
      </c>
      <c r="X545" s="1">
        <v>1</v>
      </c>
      <c r="Y545" s="29" t="s">
        <v>82</v>
      </c>
      <c r="AB545" s="1" t="s">
        <v>2482</v>
      </c>
      <c r="AC545" s="1" t="s">
        <v>84</v>
      </c>
      <c r="AE545" s="32">
        <v>5</v>
      </c>
      <c r="AF545" s="1" t="s">
        <v>518</v>
      </c>
      <c r="AG545" s="29" t="s">
        <v>86</v>
      </c>
      <c r="AL545" s="1" t="s">
        <v>33</v>
      </c>
      <c r="AR545" s="1" t="s">
        <v>87</v>
      </c>
      <c r="AT545" s="1">
        <v>4</v>
      </c>
      <c r="AW545" s="1">
        <v>10</v>
      </c>
      <c r="AX545" s="40">
        <v>18</v>
      </c>
      <c r="AY545" s="1" t="s">
        <v>2483</v>
      </c>
      <c r="AZ545" s="1" t="s">
        <v>190</v>
      </c>
      <c r="BB545" s="1">
        <v>10</v>
      </c>
      <c r="BC545" s="1" t="s">
        <v>2484</v>
      </c>
      <c r="BD545" s="1" t="s">
        <v>2485</v>
      </c>
      <c r="BE545" s="1" t="s">
        <v>2486</v>
      </c>
      <c r="BF545" s="1">
        <v>1</v>
      </c>
    </row>
    <row r="546" spans="1:58" ht="13" x14ac:dyDescent="0.15">
      <c r="A546" s="1">
        <v>541</v>
      </c>
      <c r="B546" s="1">
        <v>541</v>
      </c>
      <c r="C546" s="1">
        <v>541</v>
      </c>
      <c r="D546" s="1" t="s">
        <v>2</v>
      </c>
      <c r="J546" s="2">
        <v>33569</v>
      </c>
      <c r="K546" s="34">
        <f t="shared" si="26"/>
        <v>43157</v>
      </c>
      <c r="L546" s="18">
        <f t="shared" si="24"/>
        <v>26</v>
      </c>
      <c r="M546" s="1">
        <v>8</v>
      </c>
      <c r="N546" s="1">
        <v>15</v>
      </c>
      <c r="O546" s="1">
        <v>6</v>
      </c>
      <c r="P546" s="40">
        <v>10</v>
      </c>
      <c r="Q546" s="1" t="s">
        <v>105</v>
      </c>
      <c r="R546" s="21" t="str">
        <f t="shared" si="25"/>
        <v>Europe</v>
      </c>
      <c r="S546" s="24">
        <v>0</v>
      </c>
      <c r="T546" s="1" t="s">
        <v>81</v>
      </c>
      <c r="V546" s="1" t="s">
        <v>106</v>
      </c>
      <c r="X546" s="1">
        <v>1</v>
      </c>
      <c r="Y546" s="29" t="s">
        <v>156</v>
      </c>
      <c r="AA546" s="1" t="s">
        <v>83</v>
      </c>
      <c r="AC546" s="1" t="s">
        <v>231</v>
      </c>
      <c r="AE546" s="32">
        <v>1</v>
      </c>
      <c r="AF546" s="1" t="s">
        <v>2487</v>
      </c>
      <c r="AG546" s="29" t="s">
        <v>61</v>
      </c>
      <c r="AK546" s="1" t="s">
        <v>32</v>
      </c>
      <c r="AM546" s="1" t="s">
        <v>34</v>
      </c>
      <c r="AN546" s="1" t="s">
        <v>35</v>
      </c>
      <c r="AR546" s="1" t="s">
        <v>62</v>
      </c>
      <c r="AT546" s="1">
        <v>6</v>
      </c>
      <c r="AW546" s="1">
        <v>20</v>
      </c>
      <c r="AX546" s="40">
        <v>15</v>
      </c>
      <c r="AY546" s="1" t="s">
        <v>2488</v>
      </c>
      <c r="AZ546" s="1" t="s">
        <v>66</v>
      </c>
      <c r="BB546" s="1">
        <v>10</v>
      </c>
      <c r="BC546" s="1" t="s">
        <v>2489</v>
      </c>
      <c r="BD546" s="1" t="s">
        <v>2490</v>
      </c>
      <c r="BE546" s="1" t="s">
        <v>529</v>
      </c>
      <c r="BF546" s="1">
        <v>1</v>
      </c>
    </row>
    <row r="547" spans="1:58" ht="13" x14ac:dyDescent="0.15">
      <c r="A547" s="1">
        <v>542</v>
      </c>
      <c r="B547" s="1">
        <v>542</v>
      </c>
      <c r="C547" s="1">
        <v>542</v>
      </c>
      <c r="E547" s="1" t="s">
        <v>3</v>
      </c>
      <c r="J547" s="2">
        <v>32046</v>
      </c>
      <c r="K547" s="34">
        <f t="shared" si="26"/>
        <v>43157</v>
      </c>
      <c r="L547" s="18">
        <f t="shared" si="24"/>
        <v>30</v>
      </c>
      <c r="M547" s="1">
        <v>7</v>
      </c>
      <c r="N547" s="1">
        <v>10</v>
      </c>
      <c r="O547" s="1">
        <v>8</v>
      </c>
      <c r="P547" s="40">
        <v>24</v>
      </c>
      <c r="Q547" s="1" t="s">
        <v>69</v>
      </c>
      <c r="R547" s="21" t="str">
        <f t="shared" si="25"/>
        <v>North &amp; South America</v>
      </c>
      <c r="S547" s="24">
        <v>1</v>
      </c>
      <c r="X547" s="1">
        <v>1</v>
      </c>
      <c r="Y547" s="29" t="s">
        <v>7</v>
      </c>
      <c r="AA547" s="1" t="s">
        <v>83</v>
      </c>
      <c r="AD547" s="1" t="s">
        <v>2491</v>
      </c>
      <c r="AE547" s="32">
        <v>5</v>
      </c>
      <c r="AF547" s="1" t="s">
        <v>2492</v>
      </c>
      <c r="AG547" s="29" t="s">
        <v>61</v>
      </c>
      <c r="AM547" s="1" t="s">
        <v>34</v>
      </c>
      <c r="AR547" s="1" t="s">
        <v>75</v>
      </c>
      <c r="AT547" s="1">
        <v>1</v>
      </c>
      <c r="AV547" s="1">
        <v>1</v>
      </c>
      <c r="AX547" s="40">
        <v>10</v>
      </c>
      <c r="AY547" s="1" t="s">
        <v>2493</v>
      </c>
      <c r="AZ547" s="1" t="s">
        <v>77</v>
      </c>
      <c r="BB547" s="1">
        <v>8</v>
      </c>
      <c r="BC547" s="1" t="s">
        <v>2494</v>
      </c>
      <c r="BD547" s="1" t="s">
        <v>2495</v>
      </c>
      <c r="BE547" s="1" t="s">
        <v>2496</v>
      </c>
      <c r="BF547" s="1">
        <v>1</v>
      </c>
    </row>
    <row r="548" spans="1:58" ht="13" x14ac:dyDescent="0.15">
      <c r="A548" s="1">
        <v>543</v>
      </c>
      <c r="B548" s="1">
        <v>543</v>
      </c>
      <c r="C548" s="1">
        <v>543</v>
      </c>
      <c r="D548" s="1" t="s">
        <v>2</v>
      </c>
      <c r="H548" s="1" t="s">
        <v>6</v>
      </c>
      <c r="J548" s="2">
        <v>31463</v>
      </c>
      <c r="K548" s="34">
        <f t="shared" si="26"/>
        <v>43157</v>
      </c>
      <c r="L548" s="18">
        <f t="shared" si="24"/>
        <v>32</v>
      </c>
      <c r="M548" s="1">
        <v>7</v>
      </c>
      <c r="N548" s="1">
        <v>0</v>
      </c>
      <c r="O548" s="1">
        <v>8</v>
      </c>
      <c r="P548" s="40">
        <v>1</v>
      </c>
      <c r="Q548" s="1" t="s">
        <v>99</v>
      </c>
      <c r="R548" s="21" t="str">
        <f t="shared" si="25"/>
        <v>Asia</v>
      </c>
      <c r="S548" s="24">
        <v>1</v>
      </c>
      <c r="X548" s="1">
        <v>1</v>
      </c>
      <c r="Y548" s="29" t="s">
        <v>406</v>
      </c>
      <c r="AA548" s="1" t="s">
        <v>113</v>
      </c>
      <c r="AD548" s="1" t="s">
        <v>897</v>
      </c>
      <c r="AE548" s="32">
        <v>5</v>
      </c>
      <c r="AG548" s="29" t="s">
        <v>86</v>
      </c>
      <c r="AK548" s="1" t="s">
        <v>32</v>
      </c>
      <c r="AM548" s="1" t="s">
        <v>34</v>
      </c>
      <c r="AR548" s="1" t="s">
        <v>75</v>
      </c>
      <c r="AT548" s="1">
        <v>2</v>
      </c>
      <c r="AV548" s="1">
        <v>3</v>
      </c>
      <c r="AX548" s="40">
        <v>10</v>
      </c>
      <c r="AY548" s="1" t="s">
        <v>2497</v>
      </c>
      <c r="AZ548" s="1" t="s">
        <v>77</v>
      </c>
      <c r="BB548" s="1">
        <v>9</v>
      </c>
      <c r="BC548" s="1" t="s">
        <v>2498</v>
      </c>
      <c r="BD548" s="1" t="s">
        <v>2499</v>
      </c>
      <c r="BE548" s="1" t="s">
        <v>2500</v>
      </c>
      <c r="BF548" s="1">
        <v>0</v>
      </c>
    </row>
    <row r="549" spans="1:58" ht="13" x14ac:dyDescent="0.15">
      <c r="A549" s="1">
        <v>544</v>
      </c>
      <c r="B549" s="1">
        <v>544</v>
      </c>
      <c r="C549" s="1">
        <v>544</v>
      </c>
      <c r="E549" s="1" t="s">
        <v>3</v>
      </c>
      <c r="G549" s="1" t="s">
        <v>5</v>
      </c>
      <c r="H549" s="1" t="s">
        <v>6</v>
      </c>
      <c r="J549" s="2">
        <v>32088</v>
      </c>
      <c r="K549" s="34">
        <f t="shared" si="26"/>
        <v>43157</v>
      </c>
      <c r="L549" s="18">
        <f t="shared" si="24"/>
        <v>30</v>
      </c>
      <c r="M549" s="1">
        <v>7</v>
      </c>
      <c r="N549" s="1">
        <v>45</v>
      </c>
      <c r="O549" s="1">
        <v>7</v>
      </c>
      <c r="P549" s="40">
        <v>6</v>
      </c>
      <c r="Q549" s="1" t="s">
        <v>80</v>
      </c>
      <c r="R549" s="21" t="str">
        <f t="shared" si="25"/>
        <v>Canada</v>
      </c>
      <c r="S549" s="24">
        <v>0</v>
      </c>
      <c r="T549" s="1" t="s">
        <v>100</v>
      </c>
      <c r="V549" s="1" t="s">
        <v>101</v>
      </c>
      <c r="X549" s="1">
        <v>1</v>
      </c>
      <c r="Y549" s="29" t="s">
        <v>213</v>
      </c>
      <c r="AA549" s="1" t="s">
        <v>58</v>
      </c>
      <c r="AD549" s="1" t="s">
        <v>2501</v>
      </c>
      <c r="AE549" s="32">
        <v>8</v>
      </c>
      <c r="AF549" s="1" t="s">
        <v>2502</v>
      </c>
      <c r="AG549" s="29" t="s">
        <v>86</v>
      </c>
      <c r="AK549" s="1" t="s">
        <v>32</v>
      </c>
      <c r="AR549" s="1" t="s">
        <v>75</v>
      </c>
      <c r="AT549" s="1">
        <v>3</v>
      </c>
      <c r="AV549" s="1">
        <v>2</v>
      </c>
      <c r="AX549" s="40">
        <v>40</v>
      </c>
      <c r="AY549" s="1" t="s">
        <v>2503</v>
      </c>
      <c r="AZ549" s="1" t="s">
        <v>77</v>
      </c>
      <c r="BB549" s="1">
        <v>10</v>
      </c>
      <c r="BC549" s="1" t="s">
        <v>2504</v>
      </c>
      <c r="BF549" s="1">
        <v>0</v>
      </c>
    </row>
    <row r="550" spans="1:58" ht="13" x14ac:dyDescent="0.15">
      <c r="A550" s="1">
        <v>545</v>
      </c>
      <c r="B550" s="1">
        <v>545</v>
      </c>
      <c r="C550" s="1">
        <v>545</v>
      </c>
      <c r="D550" s="1" t="s">
        <v>2</v>
      </c>
      <c r="J550" s="2">
        <v>22447</v>
      </c>
      <c r="K550" s="34">
        <f t="shared" si="26"/>
        <v>43157</v>
      </c>
      <c r="L550" s="18">
        <f t="shared" si="24"/>
        <v>56</v>
      </c>
      <c r="M550" s="1">
        <v>8</v>
      </c>
      <c r="N550" s="1">
        <v>120</v>
      </c>
      <c r="O550" s="1">
        <v>2</v>
      </c>
      <c r="P550" s="40">
        <v>25</v>
      </c>
      <c r="Q550" s="1" t="s">
        <v>303</v>
      </c>
      <c r="R550" s="21" t="str">
        <f t="shared" si="25"/>
        <v>Europe</v>
      </c>
      <c r="S550" s="24">
        <v>1</v>
      </c>
      <c r="X550" s="1">
        <v>1</v>
      </c>
      <c r="Y550" s="29" t="s">
        <v>213</v>
      </c>
      <c r="AA550" s="1" t="s">
        <v>58</v>
      </c>
      <c r="AC550" s="1" t="s">
        <v>355</v>
      </c>
      <c r="AE550" s="32">
        <v>25</v>
      </c>
      <c r="AF550" s="1" t="s">
        <v>2505</v>
      </c>
      <c r="AG550" s="29" t="s">
        <v>86</v>
      </c>
      <c r="AH550" s="1" t="s">
        <v>29</v>
      </c>
      <c r="AJ550" s="1" t="s">
        <v>31</v>
      </c>
      <c r="AO550" s="1" t="s">
        <v>36</v>
      </c>
      <c r="AR550" s="1" t="s">
        <v>87</v>
      </c>
      <c r="AU550" s="1">
        <v>20</v>
      </c>
      <c r="AV550" s="1">
        <v>5</v>
      </c>
      <c r="AX550" s="40">
        <v>15</v>
      </c>
      <c r="AY550" s="1" t="s">
        <v>2506</v>
      </c>
      <c r="BA550" s="1" t="s">
        <v>2507</v>
      </c>
      <c r="BB550" s="1">
        <v>10</v>
      </c>
      <c r="BC550" s="1" t="s">
        <v>78</v>
      </c>
      <c r="BD550" s="1" t="s">
        <v>2508</v>
      </c>
      <c r="BE550" s="1" t="s">
        <v>118</v>
      </c>
      <c r="BF550" s="1">
        <v>1</v>
      </c>
    </row>
    <row r="551" spans="1:58" ht="13" x14ac:dyDescent="0.15">
      <c r="A551" s="1">
        <v>546</v>
      </c>
      <c r="B551" s="1">
        <v>546</v>
      </c>
      <c r="C551" s="1">
        <v>546</v>
      </c>
      <c r="D551" s="1" t="s">
        <v>2</v>
      </c>
      <c r="H551" s="1" t="s">
        <v>6</v>
      </c>
      <c r="J551" s="2">
        <v>29693</v>
      </c>
      <c r="K551" s="34">
        <f t="shared" si="26"/>
        <v>43157</v>
      </c>
      <c r="L551" s="18">
        <f t="shared" si="24"/>
        <v>36</v>
      </c>
      <c r="M551" s="1">
        <v>6</v>
      </c>
      <c r="N551" s="1">
        <v>15</v>
      </c>
      <c r="O551" s="1">
        <v>10</v>
      </c>
      <c r="P551" s="40">
        <v>3</v>
      </c>
      <c r="Q551" s="1" t="s">
        <v>99</v>
      </c>
      <c r="R551" s="21" t="str">
        <f t="shared" si="25"/>
        <v>Asia</v>
      </c>
      <c r="S551" s="24">
        <v>1</v>
      </c>
      <c r="X551" s="1">
        <v>1</v>
      </c>
      <c r="Y551" s="29" t="s">
        <v>213</v>
      </c>
      <c r="AA551" s="1" t="s">
        <v>83</v>
      </c>
      <c r="AD551" s="1" t="s">
        <v>2509</v>
      </c>
      <c r="AE551" s="32">
        <v>10</v>
      </c>
      <c r="AF551" s="1" t="s">
        <v>2510</v>
      </c>
      <c r="AG551" s="29" t="s">
        <v>162</v>
      </c>
      <c r="AP551" s="1" t="s">
        <v>37</v>
      </c>
      <c r="AZ551" s="1" t="s">
        <v>190</v>
      </c>
      <c r="BB551" s="1">
        <v>9</v>
      </c>
      <c r="BC551" s="1" t="s">
        <v>2511</v>
      </c>
      <c r="BD551" s="1" t="s">
        <v>2512</v>
      </c>
      <c r="BE551" s="1" t="s">
        <v>1610</v>
      </c>
      <c r="BF551" s="1">
        <v>0</v>
      </c>
    </row>
    <row r="552" spans="1:58" ht="13" x14ac:dyDescent="0.15">
      <c r="A552" s="1">
        <v>547</v>
      </c>
      <c r="B552" s="1">
        <v>547</v>
      </c>
      <c r="C552" s="1">
        <v>547</v>
      </c>
      <c r="D552" s="1" t="s">
        <v>2</v>
      </c>
      <c r="F552" s="1" t="s">
        <v>4</v>
      </c>
      <c r="I552" s="1" t="s">
        <v>2513</v>
      </c>
      <c r="J552" s="2">
        <v>33012</v>
      </c>
      <c r="K552" s="34">
        <f t="shared" si="26"/>
        <v>43157</v>
      </c>
      <c r="L552" s="18">
        <f t="shared" si="24"/>
        <v>27</v>
      </c>
      <c r="M552" s="1">
        <v>6</v>
      </c>
      <c r="N552" s="1">
        <v>0</v>
      </c>
      <c r="O552" s="1">
        <v>10</v>
      </c>
      <c r="P552" s="40">
        <v>300</v>
      </c>
      <c r="Q552" s="1" t="s">
        <v>91</v>
      </c>
      <c r="R552" s="21" t="str">
        <f t="shared" si="25"/>
        <v>Asia</v>
      </c>
      <c r="S552" s="24">
        <v>1</v>
      </c>
      <c r="X552" s="1">
        <v>1</v>
      </c>
      <c r="Y552" s="29" t="s">
        <v>213</v>
      </c>
      <c r="AB552" s="1" t="s">
        <v>1409</v>
      </c>
      <c r="AC552" s="1" t="s">
        <v>272</v>
      </c>
      <c r="AE552" s="32">
        <v>1</v>
      </c>
      <c r="AF552" s="1" t="s">
        <v>2514</v>
      </c>
      <c r="AG552" s="29" t="s">
        <v>86</v>
      </c>
      <c r="AJ552" s="1" t="s">
        <v>31</v>
      </c>
      <c r="AK552" s="1" t="s">
        <v>32</v>
      </c>
      <c r="AR552" s="1" t="s">
        <v>75</v>
      </c>
      <c r="AU552" s="1">
        <v>12</v>
      </c>
      <c r="AW552" s="1">
        <v>10</v>
      </c>
      <c r="AX552" s="40">
        <v>3</v>
      </c>
      <c r="AY552" s="1" t="s">
        <v>2515</v>
      </c>
      <c r="AZ552" s="1" t="s">
        <v>77</v>
      </c>
      <c r="BB552" s="1">
        <v>10</v>
      </c>
      <c r="BC552" s="1" t="s">
        <v>2516</v>
      </c>
      <c r="BD552" s="1" t="s">
        <v>2517</v>
      </c>
      <c r="BE552" s="1" t="s">
        <v>2518</v>
      </c>
      <c r="BF552" s="1">
        <v>1</v>
      </c>
    </row>
    <row r="553" spans="1:58" ht="13" x14ac:dyDescent="0.15">
      <c r="A553" s="1">
        <v>548</v>
      </c>
      <c r="B553" s="1">
        <v>548</v>
      </c>
      <c r="C553" s="1">
        <v>548</v>
      </c>
      <c r="D553" s="1" t="s">
        <v>2</v>
      </c>
      <c r="E553" s="1" t="s">
        <v>3</v>
      </c>
      <c r="G553" s="1" t="s">
        <v>5</v>
      </c>
      <c r="J553" s="2">
        <v>32295</v>
      </c>
      <c r="K553" s="34">
        <f t="shared" si="26"/>
        <v>43157</v>
      </c>
      <c r="L553" s="18">
        <f t="shared" si="24"/>
        <v>29</v>
      </c>
      <c r="M553" s="1">
        <v>7</v>
      </c>
      <c r="N553" s="1">
        <v>20</v>
      </c>
      <c r="O553" s="1">
        <v>10</v>
      </c>
      <c r="P553" s="40">
        <v>30</v>
      </c>
      <c r="Q553" s="1" t="s">
        <v>189</v>
      </c>
      <c r="R553" s="21" t="str">
        <f t="shared" si="25"/>
        <v>North &amp; South America</v>
      </c>
      <c r="S553" s="24">
        <v>1</v>
      </c>
      <c r="X553" s="1">
        <v>1</v>
      </c>
      <c r="Y553" s="29" t="s">
        <v>213</v>
      </c>
      <c r="AA553" s="1" t="s">
        <v>83</v>
      </c>
      <c r="AC553" s="1" t="s">
        <v>94</v>
      </c>
      <c r="AE553" s="32">
        <v>2</v>
      </c>
      <c r="AF553" s="1" t="s">
        <v>2519</v>
      </c>
      <c r="AG553" s="29" t="s">
        <v>61</v>
      </c>
      <c r="AP553" s="1" t="s">
        <v>37</v>
      </c>
      <c r="AZ553" s="1" t="s">
        <v>77</v>
      </c>
      <c r="BB553" s="1">
        <v>5</v>
      </c>
      <c r="BC553" s="1" t="s">
        <v>2520</v>
      </c>
      <c r="BD553" s="1" t="s">
        <v>2521</v>
      </c>
      <c r="BE553" s="1" t="s">
        <v>2522</v>
      </c>
      <c r="BF553" s="1">
        <v>0</v>
      </c>
    </row>
    <row r="554" spans="1:58" ht="13" x14ac:dyDescent="0.15">
      <c r="A554" s="1">
        <v>549</v>
      </c>
      <c r="B554" s="1">
        <v>549</v>
      </c>
      <c r="C554" s="1">
        <v>549</v>
      </c>
      <c r="E554" s="1" t="s">
        <v>3</v>
      </c>
      <c r="J554" s="2">
        <v>33183</v>
      </c>
      <c r="K554" s="34">
        <f t="shared" si="26"/>
        <v>43157</v>
      </c>
      <c r="L554" s="18">
        <f t="shared" si="24"/>
        <v>27</v>
      </c>
      <c r="M554" s="1">
        <v>6</v>
      </c>
      <c r="N554" s="1">
        <v>10</v>
      </c>
      <c r="O554" s="1">
        <v>6</v>
      </c>
      <c r="P554" s="40">
        <v>4</v>
      </c>
      <c r="Q554" s="1" t="s">
        <v>105</v>
      </c>
      <c r="R554" s="21" t="str">
        <f t="shared" si="25"/>
        <v>Europe</v>
      </c>
      <c r="S554" s="24">
        <v>1</v>
      </c>
      <c r="X554" s="1">
        <v>1</v>
      </c>
      <c r="Y554" s="29" t="s">
        <v>213</v>
      </c>
      <c r="AA554" s="1" t="s">
        <v>93</v>
      </c>
      <c r="AC554" s="1" t="s">
        <v>94</v>
      </c>
      <c r="AE554" s="32">
        <v>10</v>
      </c>
      <c r="AF554" s="1" t="s">
        <v>2523</v>
      </c>
      <c r="AG554" s="29" t="s">
        <v>61</v>
      </c>
      <c r="AM554" s="1" t="s">
        <v>34</v>
      </c>
      <c r="AR554" s="1" t="s">
        <v>87</v>
      </c>
      <c r="AT554" s="1">
        <v>2</v>
      </c>
      <c r="AV554" s="1">
        <v>3</v>
      </c>
      <c r="AX554" s="40">
        <v>4</v>
      </c>
      <c r="AY554" s="1" t="s">
        <v>2524</v>
      </c>
      <c r="AZ554" s="1" t="s">
        <v>77</v>
      </c>
      <c r="BB554" s="1">
        <v>9</v>
      </c>
      <c r="BC554" s="1" t="s">
        <v>2525</v>
      </c>
      <c r="BD554" s="1" t="s">
        <v>2526</v>
      </c>
      <c r="BE554" s="1" t="s">
        <v>118</v>
      </c>
      <c r="BF554" s="1">
        <v>1</v>
      </c>
    </row>
    <row r="555" spans="1:58" ht="13" x14ac:dyDescent="0.15">
      <c r="A555" s="1">
        <v>550</v>
      </c>
      <c r="B555" s="1">
        <v>550</v>
      </c>
      <c r="C555" s="1">
        <v>550</v>
      </c>
      <c r="E555" s="1" t="s">
        <v>3</v>
      </c>
      <c r="G555" s="1" t="s">
        <v>5</v>
      </c>
      <c r="J555" s="2">
        <v>30539</v>
      </c>
      <c r="K555" s="34">
        <f t="shared" si="26"/>
        <v>43157</v>
      </c>
      <c r="L555" s="18">
        <f t="shared" si="24"/>
        <v>34</v>
      </c>
      <c r="M555" s="1">
        <v>7</v>
      </c>
      <c r="N555" s="1">
        <v>30</v>
      </c>
      <c r="O555" s="1">
        <v>8</v>
      </c>
      <c r="P555" s="40">
        <v>4</v>
      </c>
      <c r="Q555" s="1" t="s">
        <v>303</v>
      </c>
      <c r="R555" s="21" t="str">
        <f t="shared" si="25"/>
        <v>Europe</v>
      </c>
      <c r="S555" s="24">
        <v>0</v>
      </c>
      <c r="T555" s="1" t="s">
        <v>70</v>
      </c>
      <c r="V555" s="1" t="s">
        <v>71</v>
      </c>
      <c r="X555" s="1">
        <v>1</v>
      </c>
      <c r="Y555" s="29" t="s">
        <v>213</v>
      </c>
      <c r="AA555" s="1" t="s">
        <v>83</v>
      </c>
      <c r="AC555" s="1" t="s">
        <v>94</v>
      </c>
      <c r="AE555" s="32">
        <v>7</v>
      </c>
      <c r="AF555" s="1" t="s">
        <v>199</v>
      </c>
      <c r="AG555" s="29" t="s">
        <v>86</v>
      </c>
      <c r="AK555" s="1" t="s">
        <v>32</v>
      </c>
      <c r="AM555" s="1" t="s">
        <v>34</v>
      </c>
      <c r="AR555" s="1" t="s">
        <v>62</v>
      </c>
      <c r="AT555" s="1">
        <v>3</v>
      </c>
      <c r="AV555" s="1">
        <v>2</v>
      </c>
      <c r="AX555" s="40">
        <v>8</v>
      </c>
      <c r="AY555" s="1" t="s">
        <v>2527</v>
      </c>
      <c r="BA555" s="1" t="s">
        <v>2528</v>
      </c>
      <c r="BB555" s="1">
        <v>9</v>
      </c>
      <c r="BC555" s="1" t="s">
        <v>2529</v>
      </c>
      <c r="BD555" s="1" t="s">
        <v>2530</v>
      </c>
      <c r="BF555" s="1">
        <v>0</v>
      </c>
    </row>
    <row r="556" spans="1:58" ht="13" x14ac:dyDescent="0.15">
      <c r="A556" s="1">
        <v>551</v>
      </c>
      <c r="B556" s="1">
        <v>551</v>
      </c>
      <c r="C556" s="1">
        <v>551</v>
      </c>
      <c r="E556" s="1" t="s">
        <v>3</v>
      </c>
      <c r="H556" s="1" t="s">
        <v>6</v>
      </c>
      <c r="J556" s="2">
        <v>32693</v>
      </c>
      <c r="K556" s="34">
        <f t="shared" si="26"/>
        <v>43157</v>
      </c>
      <c r="L556" s="18">
        <f t="shared" si="24"/>
        <v>28</v>
      </c>
      <c r="M556" s="1">
        <v>6</v>
      </c>
      <c r="N556" s="1">
        <v>60</v>
      </c>
      <c r="O556" s="1">
        <v>5</v>
      </c>
      <c r="P556" s="40">
        <v>30</v>
      </c>
      <c r="Q556" s="1" t="s">
        <v>91</v>
      </c>
      <c r="R556" s="21" t="str">
        <f t="shared" si="25"/>
        <v>Asia</v>
      </c>
      <c r="S556" s="24">
        <v>1</v>
      </c>
      <c r="X556" s="1">
        <v>1</v>
      </c>
      <c r="Y556" s="29" t="s">
        <v>213</v>
      </c>
      <c r="AA556" s="1" t="s">
        <v>58</v>
      </c>
      <c r="AC556" s="1" t="s">
        <v>94</v>
      </c>
      <c r="AE556" s="32">
        <v>8</v>
      </c>
      <c r="AF556" s="4" t="s">
        <v>2531</v>
      </c>
      <c r="AG556" s="29" t="s">
        <v>61</v>
      </c>
      <c r="AP556" s="1" t="s">
        <v>37</v>
      </c>
      <c r="AZ556" s="1" t="s">
        <v>77</v>
      </c>
      <c r="BB556" s="1">
        <v>8</v>
      </c>
      <c r="BC556" s="1" t="s">
        <v>2532</v>
      </c>
      <c r="BD556" s="1" t="s">
        <v>2533</v>
      </c>
      <c r="BE556" s="1" t="s">
        <v>2534</v>
      </c>
      <c r="BF556" s="1">
        <v>1</v>
      </c>
    </row>
    <row r="557" spans="1:58" ht="13" x14ac:dyDescent="0.15">
      <c r="A557" s="1">
        <v>552</v>
      </c>
      <c r="B557" s="1">
        <v>552</v>
      </c>
      <c r="C557" s="1">
        <v>552</v>
      </c>
      <c r="D557" s="1" t="s">
        <v>2</v>
      </c>
      <c r="H557" s="1" t="s">
        <v>6</v>
      </c>
      <c r="J557" s="2">
        <v>28956</v>
      </c>
      <c r="K557" s="34">
        <f t="shared" si="26"/>
        <v>43157</v>
      </c>
      <c r="L557" s="18">
        <f t="shared" si="24"/>
        <v>38</v>
      </c>
      <c r="M557" s="1">
        <v>6</v>
      </c>
      <c r="N557" s="1">
        <v>40</v>
      </c>
      <c r="O557" s="1">
        <v>12</v>
      </c>
      <c r="P557" s="40">
        <v>2</v>
      </c>
      <c r="Q557" s="1" t="s">
        <v>123</v>
      </c>
      <c r="R557" s="21" t="str">
        <f t="shared" si="25"/>
        <v>North &amp; South America</v>
      </c>
      <c r="S557" s="24">
        <v>0</v>
      </c>
      <c r="T557" s="1" t="s">
        <v>100</v>
      </c>
      <c r="V557" s="1" t="s">
        <v>101</v>
      </c>
      <c r="X557" s="1">
        <v>1</v>
      </c>
      <c r="Y557" s="29" t="s">
        <v>213</v>
      </c>
      <c r="AA557" s="1" t="s">
        <v>58</v>
      </c>
      <c r="AC557" s="1" t="s">
        <v>94</v>
      </c>
      <c r="AE557" s="32">
        <v>15</v>
      </c>
      <c r="AF557" s="1" t="s">
        <v>2535</v>
      </c>
      <c r="AG557" s="29" t="s">
        <v>74</v>
      </c>
      <c r="AJ557" s="1" t="s">
        <v>31</v>
      </c>
      <c r="AR557" s="1" t="s">
        <v>75</v>
      </c>
      <c r="AT557" s="1">
        <v>4</v>
      </c>
      <c r="AV557" s="1">
        <v>4</v>
      </c>
      <c r="AX557" s="40">
        <v>5</v>
      </c>
      <c r="AY557" s="1" t="s">
        <v>2536</v>
      </c>
      <c r="AZ557" s="1" t="s">
        <v>77</v>
      </c>
      <c r="BB557" s="1">
        <v>10</v>
      </c>
      <c r="BC557" s="1" t="s">
        <v>2537</v>
      </c>
      <c r="BD557" s="1" t="s">
        <v>2538</v>
      </c>
      <c r="BE557" s="1" t="s">
        <v>2539</v>
      </c>
      <c r="BF557" s="1">
        <v>0</v>
      </c>
    </row>
    <row r="558" spans="1:58" ht="13" x14ac:dyDescent="0.15">
      <c r="A558" s="1">
        <v>553</v>
      </c>
      <c r="B558" s="1">
        <v>553</v>
      </c>
      <c r="C558" s="1">
        <v>553</v>
      </c>
      <c r="E558" s="1" t="s">
        <v>3</v>
      </c>
      <c r="G558" s="1" t="s">
        <v>5</v>
      </c>
      <c r="H558" s="1" t="s">
        <v>6</v>
      </c>
      <c r="J558" s="2">
        <v>30258</v>
      </c>
      <c r="K558" s="34">
        <f t="shared" si="26"/>
        <v>43157</v>
      </c>
      <c r="L558" s="18">
        <f t="shared" si="24"/>
        <v>35</v>
      </c>
      <c r="M558" s="1">
        <v>6</v>
      </c>
      <c r="N558" s="1">
        <v>70</v>
      </c>
      <c r="O558" s="1">
        <v>10</v>
      </c>
      <c r="P558" s="40">
        <v>12</v>
      </c>
      <c r="Q558" s="1" t="s">
        <v>123</v>
      </c>
      <c r="R558" s="21" t="str">
        <f t="shared" si="25"/>
        <v>North &amp; South America</v>
      </c>
      <c r="S558" s="24">
        <v>0</v>
      </c>
      <c r="T558" s="1" t="s">
        <v>100</v>
      </c>
      <c r="V558" s="1" t="s">
        <v>106</v>
      </c>
      <c r="X558" s="1">
        <v>1</v>
      </c>
      <c r="Y558" s="29" t="s">
        <v>213</v>
      </c>
      <c r="AA558" s="1" t="s">
        <v>83</v>
      </c>
      <c r="AC558" s="1" t="s">
        <v>94</v>
      </c>
      <c r="AE558" s="32">
        <v>10</v>
      </c>
      <c r="AF558" s="1" t="s">
        <v>2540</v>
      </c>
      <c r="AG558" s="29" t="s">
        <v>61</v>
      </c>
      <c r="AK558" s="1" t="s">
        <v>32</v>
      </c>
      <c r="AQ558" s="1" t="s">
        <v>1070</v>
      </c>
      <c r="AR558" s="1" t="s">
        <v>75</v>
      </c>
      <c r="AT558" s="1">
        <v>6</v>
      </c>
      <c r="AV558" s="1">
        <v>4</v>
      </c>
      <c r="AX558" s="40">
        <v>20</v>
      </c>
      <c r="AY558" s="1" t="s">
        <v>2541</v>
      </c>
      <c r="BA558" s="1" t="s">
        <v>2542</v>
      </c>
      <c r="BB558" s="1">
        <v>10</v>
      </c>
      <c r="BC558" s="1" t="s">
        <v>2543</v>
      </c>
      <c r="BD558" s="1" t="s">
        <v>2544</v>
      </c>
      <c r="BE558" s="1" t="s">
        <v>2545</v>
      </c>
      <c r="BF558" s="1">
        <v>1</v>
      </c>
    </row>
    <row r="559" spans="1:58" ht="13" x14ac:dyDescent="0.15">
      <c r="A559" s="1">
        <v>554</v>
      </c>
      <c r="B559" s="1">
        <v>554</v>
      </c>
      <c r="C559" s="1">
        <v>554</v>
      </c>
      <c r="E559" s="1" t="s">
        <v>3</v>
      </c>
      <c r="J559" s="2">
        <v>33056</v>
      </c>
      <c r="K559" s="34">
        <f t="shared" si="26"/>
        <v>43157</v>
      </c>
      <c r="L559" s="18">
        <f t="shared" si="24"/>
        <v>27</v>
      </c>
      <c r="M559" s="1">
        <v>8</v>
      </c>
      <c r="N559" s="1">
        <v>0</v>
      </c>
      <c r="O559" s="1">
        <v>12</v>
      </c>
      <c r="P559" s="40">
        <v>15</v>
      </c>
      <c r="Q559" s="1" t="s">
        <v>54</v>
      </c>
      <c r="R559" s="21" t="str">
        <f t="shared" si="25"/>
        <v>Asia</v>
      </c>
      <c r="S559" s="24">
        <v>0</v>
      </c>
      <c r="T559" s="1" t="s">
        <v>70</v>
      </c>
      <c r="V559" s="1" t="s">
        <v>101</v>
      </c>
      <c r="X559" s="1">
        <v>1</v>
      </c>
      <c r="Y559" s="29" t="s">
        <v>156</v>
      </c>
      <c r="AA559" s="1" t="s">
        <v>93</v>
      </c>
      <c r="AC559" s="1" t="s">
        <v>305</v>
      </c>
      <c r="AE559" s="32">
        <v>5</v>
      </c>
      <c r="AF559" s="1" t="s">
        <v>2546</v>
      </c>
      <c r="AG559" s="29" t="s">
        <v>86</v>
      </c>
      <c r="AL559" s="1" t="s">
        <v>33</v>
      </c>
      <c r="AR559" s="1" t="s">
        <v>163</v>
      </c>
      <c r="AT559" s="1">
        <v>4</v>
      </c>
      <c r="AV559" s="1">
        <v>2</v>
      </c>
      <c r="AX559" s="40">
        <v>5</v>
      </c>
      <c r="AY559" s="1" t="s">
        <v>2547</v>
      </c>
      <c r="AZ559" s="1" t="s">
        <v>77</v>
      </c>
      <c r="BB559" s="1">
        <v>10</v>
      </c>
      <c r="BC559" s="1" t="s">
        <v>2548</v>
      </c>
      <c r="BD559" s="1" t="s">
        <v>2549</v>
      </c>
      <c r="BE559" s="1" t="s">
        <v>2550</v>
      </c>
      <c r="BF559" s="1">
        <v>0</v>
      </c>
    </row>
    <row r="560" spans="1:58" ht="13" x14ac:dyDescent="0.15">
      <c r="A560" s="1">
        <v>555</v>
      </c>
      <c r="B560" s="1">
        <v>555</v>
      </c>
      <c r="C560" s="1">
        <v>555</v>
      </c>
      <c r="D560" s="1" t="s">
        <v>2</v>
      </c>
      <c r="J560" s="2">
        <v>23508</v>
      </c>
      <c r="K560" s="34">
        <f t="shared" si="26"/>
        <v>43157</v>
      </c>
      <c r="L560" s="18">
        <f t="shared" si="24"/>
        <v>53</v>
      </c>
      <c r="M560" s="1">
        <v>6</v>
      </c>
      <c r="N560" s="1">
        <v>95</v>
      </c>
      <c r="O560" s="1">
        <v>8</v>
      </c>
      <c r="P560" s="40">
        <v>25</v>
      </c>
      <c r="Q560" s="1" t="s">
        <v>189</v>
      </c>
      <c r="R560" s="21" t="str">
        <f t="shared" si="25"/>
        <v>North &amp; South America</v>
      </c>
      <c r="S560" s="24">
        <v>1</v>
      </c>
      <c r="X560" s="1">
        <v>1</v>
      </c>
      <c r="Y560" s="29" t="s">
        <v>156</v>
      </c>
      <c r="AA560" s="1" t="s">
        <v>83</v>
      </c>
      <c r="AC560" s="1" t="s">
        <v>157</v>
      </c>
      <c r="AE560" s="32">
        <v>10</v>
      </c>
      <c r="AF560" s="1" t="s">
        <v>2551</v>
      </c>
      <c r="AG560" s="29" t="s">
        <v>86</v>
      </c>
      <c r="AJ560" s="1" t="s">
        <v>31</v>
      </c>
      <c r="AR560" s="1" t="s">
        <v>163</v>
      </c>
      <c r="AT560" s="1">
        <v>3</v>
      </c>
      <c r="AV560" s="1">
        <v>6</v>
      </c>
      <c r="AX560" s="40">
        <v>25</v>
      </c>
      <c r="AY560" s="1" t="s">
        <v>2552</v>
      </c>
      <c r="AZ560" s="1" t="s">
        <v>66</v>
      </c>
      <c r="BB560" s="1">
        <v>9</v>
      </c>
      <c r="BC560" s="1" t="s">
        <v>2553</v>
      </c>
      <c r="BD560" s="1" t="s">
        <v>674</v>
      </c>
      <c r="BE560" s="1" t="s">
        <v>2554</v>
      </c>
      <c r="BF560" s="1">
        <v>0</v>
      </c>
    </row>
    <row r="561" spans="1:58" ht="13" x14ac:dyDescent="0.15">
      <c r="A561" s="1">
        <v>556</v>
      </c>
      <c r="B561" s="1">
        <v>556</v>
      </c>
      <c r="C561" s="1">
        <v>556</v>
      </c>
      <c r="D561" s="1" t="s">
        <v>2</v>
      </c>
      <c r="F561" s="1" t="s">
        <v>4</v>
      </c>
      <c r="H561" s="1" t="s">
        <v>6</v>
      </c>
      <c r="J561" s="2">
        <v>29547</v>
      </c>
      <c r="K561" s="34">
        <f t="shared" si="26"/>
        <v>43157</v>
      </c>
      <c r="L561" s="18">
        <f t="shared" si="24"/>
        <v>37</v>
      </c>
      <c r="M561" s="1">
        <v>6</v>
      </c>
      <c r="N561" s="1">
        <v>30</v>
      </c>
      <c r="O561" s="1">
        <v>10</v>
      </c>
      <c r="P561" s="40">
        <v>10</v>
      </c>
      <c r="Q561" s="1" t="s">
        <v>105</v>
      </c>
      <c r="R561" s="21" t="str">
        <f t="shared" si="25"/>
        <v>Europe</v>
      </c>
      <c r="S561" s="24">
        <v>0</v>
      </c>
      <c r="T561" s="1" t="s">
        <v>81</v>
      </c>
      <c r="V561" s="1" t="s">
        <v>106</v>
      </c>
      <c r="X561" s="1">
        <v>1</v>
      </c>
      <c r="Y561" s="29" t="s">
        <v>137</v>
      </c>
      <c r="AA561" s="1" t="s">
        <v>144</v>
      </c>
      <c r="AC561" s="1" t="s">
        <v>157</v>
      </c>
      <c r="AE561" s="32">
        <v>12</v>
      </c>
      <c r="AF561" s="1" t="s">
        <v>2555</v>
      </c>
      <c r="AG561" s="29" t="s">
        <v>74</v>
      </c>
      <c r="AK561" s="1" t="s">
        <v>32</v>
      </c>
      <c r="AR561" s="1" t="s">
        <v>75</v>
      </c>
      <c r="AT561" s="1">
        <v>6</v>
      </c>
      <c r="AV561" s="1">
        <v>6</v>
      </c>
      <c r="AX561" s="40">
        <v>3</v>
      </c>
      <c r="AY561" s="1" t="s">
        <v>2556</v>
      </c>
      <c r="AZ561" s="1" t="s">
        <v>77</v>
      </c>
      <c r="BB561" s="1">
        <v>10</v>
      </c>
      <c r="BC561" s="1" t="s">
        <v>2557</v>
      </c>
      <c r="BD561" s="1" t="s">
        <v>427</v>
      </c>
      <c r="BE561" s="1" t="s">
        <v>2558</v>
      </c>
      <c r="BF561" s="1">
        <v>1</v>
      </c>
    </row>
    <row r="562" spans="1:58" ht="13" x14ac:dyDescent="0.15">
      <c r="A562" s="1">
        <v>557</v>
      </c>
      <c r="B562" s="1">
        <v>557</v>
      </c>
      <c r="C562" s="1">
        <v>557</v>
      </c>
      <c r="D562" s="1" t="s">
        <v>2</v>
      </c>
      <c r="G562" s="1" t="s">
        <v>5</v>
      </c>
      <c r="H562" s="1" t="s">
        <v>6</v>
      </c>
      <c r="J562" s="2">
        <v>30965</v>
      </c>
      <c r="K562" s="34">
        <f t="shared" si="26"/>
        <v>43157</v>
      </c>
      <c r="L562" s="18">
        <f t="shared" si="24"/>
        <v>33</v>
      </c>
      <c r="M562" s="1">
        <v>8</v>
      </c>
      <c r="N562" s="1">
        <v>0</v>
      </c>
      <c r="O562" s="1">
        <v>14</v>
      </c>
      <c r="P562" s="40">
        <v>20</v>
      </c>
      <c r="Q562" s="1" t="s">
        <v>54</v>
      </c>
      <c r="R562" s="21" t="str">
        <f t="shared" si="25"/>
        <v>Asia</v>
      </c>
      <c r="S562" s="24">
        <v>1</v>
      </c>
      <c r="X562" s="1">
        <v>0</v>
      </c>
      <c r="AG562" s="29" t="s">
        <v>162</v>
      </c>
      <c r="AK562" s="1" t="s">
        <v>32</v>
      </c>
      <c r="AR562" s="1" t="s">
        <v>75</v>
      </c>
      <c r="AT562" s="1">
        <v>6</v>
      </c>
      <c r="AW562" s="1">
        <v>10</v>
      </c>
      <c r="AX562" s="40">
        <v>12</v>
      </c>
      <c r="AY562" s="1" t="s">
        <v>2559</v>
      </c>
      <c r="AZ562" s="1" t="s">
        <v>66</v>
      </c>
      <c r="BB562" s="1">
        <v>9</v>
      </c>
      <c r="BC562" s="1" t="s">
        <v>2560</v>
      </c>
      <c r="BD562" s="1" t="s">
        <v>2561</v>
      </c>
      <c r="BE562" s="1" t="s">
        <v>2562</v>
      </c>
      <c r="BF562" s="1">
        <v>1</v>
      </c>
    </row>
    <row r="563" spans="1:58" ht="13" x14ac:dyDescent="0.15">
      <c r="A563" s="1">
        <v>558</v>
      </c>
      <c r="B563" s="1">
        <v>558</v>
      </c>
      <c r="C563" s="1">
        <v>558</v>
      </c>
      <c r="E563" s="1" t="s">
        <v>3</v>
      </c>
      <c r="J563" s="2">
        <v>29954</v>
      </c>
      <c r="K563" s="34">
        <f t="shared" si="26"/>
        <v>43157</v>
      </c>
      <c r="L563" s="18">
        <f t="shared" si="24"/>
        <v>36</v>
      </c>
      <c r="M563" s="1">
        <v>8</v>
      </c>
      <c r="N563" s="1">
        <v>8</v>
      </c>
      <c r="O563" s="1">
        <v>1</v>
      </c>
      <c r="P563" s="40">
        <v>5</v>
      </c>
      <c r="Q563" s="1" t="s">
        <v>123</v>
      </c>
      <c r="R563" s="21" t="str">
        <f t="shared" si="25"/>
        <v>North &amp; South America</v>
      </c>
      <c r="S563" s="24">
        <v>1</v>
      </c>
      <c r="X563" s="1">
        <v>1</v>
      </c>
      <c r="Y563" s="29" t="s">
        <v>32</v>
      </c>
      <c r="AA563" s="1" t="s">
        <v>113</v>
      </c>
      <c r="AC563" s="1" t="s">
        <v>94</v>
      </c>
      <c r="AE563" s="32">
        <v>15</v>
      </c>
      <c r="AF563" s="1" t="s">
        <v>2563</v>
      </c>
      <c r="AG563" s="29" t="s">
        <v>74</v>
      </c>
      <c r="AK563" s="1" t="s">
        <v>32</v>
      </c>
      <c r="AR563" s="1" t="s">
        <v>75</v>
      </c>
      <c r="AT563" s="1">
        <v>6</v>
      </c>
      <c r="AV563" s="1">
        <v>3</v>
      </c>
      <c r="AX563" s="40">
        <v>40</v>
      </c>
      <c r="AY563" s="1" t="s">
        <v>2564</v>
      </c>
      <c r="AZ563" s="1" t="s">
        <v>77</v>
      </c>
      <c r="BB563" s="1">
        <v>10</v>
      </c>
      <c r="BC563" s="1" t="s">
        <v>2565</v>
      </c>
      <c r="BD563" s="1" t="s">
        <v>2566</v>
      </c>
      <c r="BE563" s="1" t="s">
        <v>318</v>
      </c>
      <c r="BF563" s="1">
        <v>1</v>
      </c>
    </row>
    <row r="564" spans="1:58" ht="13" x14ac:dyDescent="0.15">
      <c r="A564" s="1">
        <v>559</v>
      </c>
      <c r="B564" s="1">
        <v>559</v>
      </c>
      <c r="C564" s="1">
        <v>559</v>
      </c>
      <c r="D564" s="1" t="s">
        <v>2</v>
      </c>
      <c r="E564" s="1" t="s">
        <v>3</v>
      </c>
      <c r="H564" s="1" t="s">
        <v>6</v>
      </c>
      <c r="J564" s="2">
        <v>34041</v>
      </c>
      <c r="K564" s="34">
        <f t="shared" si="26"/>
        <v>43157</v>
      </c>
      <c r="L564" s="18">
        <f t="shared" si="24"/>
        <v>24</v>
      </c>
      <c r="M564" s="1">
        <v>7</v>
      </c>
      <c r="N564" s="1">
        <v>20</v>
      </c>
      <c r="O564" s="1">
        <v>14</v>
      </c>
      <c r="P564" s="40">
        <v>10</v>
      </c>
      <c r="Q564" s="1" t="s">
        <v>54</v>
      </c>
      <c r="R564" s="21" t="str">
        <f t="shared" si="25"/>
        <v>Asia</v>
      </c>
      <c r="S564" s="24">
        <v>1</v>
      </c>
      <c r="X564" s="1">
        <v>1</v>
      </c>
      <c r="Y564" s="29" t="s">
        <v>213</v>
      </c>
      <c r="AA564" s="1" t="s">
        <v>83</v>
      </c>
      <c r="AC564" s="1" t="s">
        <v>272</v>
      </c>
      <c r="AE564" s="32">
        <v>2</v>
      </c>
      <c r="AF564" s="1" t="s">
        <v>644</v>
      </c>
      <c r="AG564" s="29" t="s">
        <v>61</v>
      </c>
      <c r="AK564" s="1" t="s">
        <v>32</v>
      </c>
      <c r="AR564" s="1" t="s">
        <v>75</v>
      </c>
      <c r="AU564" s="1">
        <v>30</v>
      </c>
      <c r="AW564" s="1">
        <v>10</v>
      </c>
      <c r="AX564" s="40">
        <v>20</v>
      </c>
      <c r="AY564" s="1" t="s">
        <v>2567</v>
      </c>
      <c r="AZ564" s="1" t="s">
        <v>77</v>
      </c>
      <c r="BB564" s="1">
        <v>5</v>
      </c>
      <c r="BC564" s="1" t="s">
        <v>2568</v>
      </c>
      <c r="BE564" s="1" t="s">
        <v>2569</v>
      </c>
      <c r="BF564" s="1">
        <v>1</v>
      </c>
    </row>
    <row r="565" spans="1:58" ht="13" x14ac:dyDescent="0.15">
      <c r="A565" s="1">
        <v>560</v>
      </c>
      <c r="B565" s="1">
        <v>560</v>
      </c>
      <c r="C565" s="1">
        <v>560</v>
      </c>
      <c r="D565" s="1" t="s">
        <v>2</v>
      </c>
      <c r="J565" s="2">
        <v>34098</v>
      </c>
      <c r="K565" s="34">
        <f t="shared" si="26"/>
        <v>43157</v>
      </c>
      <c r="L565" s="18">
        <f t="shared" si="24"/>
        <v>24</v>
      </c>
      <c r="M565" s="1">
        <v>8</v>
      </c>
      <c r="N565" s="1">
        <v>60</v>
      </c>
      <c r="O565" s="1">
        <v>12</v>
      </c>
      <c r="P565" s="40">
        <v>3</v>
      </c>
      <c r="Q565" s="1" t="s">
        <v>303</v>
      </c>
      <c r="R565" s="21" t="str">
        <f t="shared" si="25"/>
        <v>Europe</v>
      </c>
      <c r="S565" s="24">
        <v>1</v>
      </c>
      <c r="X565" s="1">
        <v>1</v>
      </c>
      <c r="Y565" s="29" t="s">
        <v>143</v>
      </c>
      <c r="AA565" s="1" t="s">
        <v>83</v>
      </c>
      <c r="AC565" s="1" t="s">
        <v>231</v>
      </c>
      <c r="AE565" s="32">
        <v>1</v>
      </c>
      <c r="AF565" s="1" t="s">
        <v>2570</v>
      </c>
      <c r="AG565" s="29" t="s">
        <v>61</v>
      </c>
      <c r="AK565" s="1" t="s">
        <v>32</v>
      </c>
      <c r="AR565" s="1" t="s">
        <v>62</v>
      </c>
      <c r="AT565" s="1">
        <v>6</v>
      </c>
      <c r="AV565" s="1">
        <v>6</v>
      </c>
      <c r="AX565" s="40">
        <v>15</v>
      </c>
      <c r="AY565" s="1" t="s">
        <v>2571</v>
      </c>
      <c r="AZ565" s="1" t="s">
        <v>77</v>
      </c>
      <c r="BB565" s="1">
        <v>10</v>
      </c>
      <c r="BC565" s="1" t="s">
        <v>2572</v>
      </c>
      <c r="BD565" s="1" t="s">
        <v>2573</v>
      </c>
      <c r="BE565" s="1" t="s">
        <v>2574</v>
      </c>
      <c r="BF565" s="1">
        <v>0</v>
      </c>
    </row>
    <row r="566" spans="1:58" ht="13" x14ac:dyDescent="0.15">
      <c r="A566" s="1">
        <v>561</v>
      </c>
      <c r="B566" s="1">
        <v>561</v>
      </c>
      <c r="C566" s="1">
        <v>561</v>
      </c>
      <c r="H566" s="1" t="s">
        <v>6</v>
      </c>
      <c r="J566" s="2">
        <v>33946</v>
      </c>
      <c r="K566" s="34">
        <f t="shared" si="26"/>
        <v>43157</v>
      </c>
      <c r="L566" s="18">
        <f t="shared" si="24"/>
        <v>25</v>
      </c>
      <c r="M566" s="1">
        <v>8</v>
      </c>
      <c r="N566" s="1">
        <v>20</v>
      </c>
      <c r="O566" s="1">
        <v>8</v>
      </c>
      <c r="P566" s="40">
        <v>24</v>
      </c>
      <c r="Q566" s="1" t="s">
        <v>135</v>
      </c>
      <c r="R566" s="21" t="str">
        <f t="shared" si="25"/>
        <v>Europe</v>
      </c>
      <c r="S566" s="24">
        <v>0</v>
      </c>
      <c r="T566" s="1" t="s">
        <v>70</v>
      </c>
      <c r="V566" s="1" t="s">
        <v>56</v>
      </c>
      <c r="X566" s="1">
        <v>0</v>
      </c>
      <c r="AG566" s="29" t="s">
        <v>86</v>
      </c>
      <c r="AK566" s="1" t="s">
        <v>32</v>
      </c>
      <c r="AR566" s="1" t="s">
        <v>75</v>
      </c>
      <c r="AT566" s="1">
        <v>4</v>
      </c>
      <c r="AV566" s="1">
        <v>4</v>
      </c>
      <c r="AX566" s="40">
        <v>120</v>
      </c>
      <c r="AY566" s="1" t="s">
        <v>2575</v>
      </c>
      <c r="AZ566" s="1" t="s">
        <v>77</v>
      </c>
      <c r="BB566" s="1">
        <v>5</v>
      </c>
      <c r="BC566" s="1" t="s">
        <v>2576</v>
      </c>
      <c r="BD566" s="1" t="s">
        <v>2577</v>
      </c>
      <c r="BF566" s="1">
        <v>0</v>
      </c>
    </row>
    <row r="567" spans="1:58" ht="13" x14ac:dyDescent="0.15">
      <c r="A567" s="1">
        <v>562</v>
      </c>
      <c r="B567" s="1">
        <v>562</v>
      </c>
      <c r="C567" s="1">
        <v>562</v>
      </c>
      <c r="D567" s="1" t="s">
        <v>2</v>
      </c>
      <c r="G567" s="1" t="s">
        <v>5</v>
      </c>
      <c r="H567" s="1" t="s">
        <v>6</v>
      </c>
      <c r="J567" s="2">
        <v>35356</v>
      </c>
      <c r="K567" s="34">
        <f t="shared" si="26"/>
        <v>43157</v>
      </c>
      <c r="L567" s="18">
        <f t="shared" si="24"/>
        <v>21</v>
      </c>
      <c r="M567" s="1">
        <v>8</v>
      </c>
      <c r="N567" s="1">
        <v>40</v>
      </c>
      <c r="O567" s="1">
        <v>12</v>
      </c>
      <c r="P567" s="40">
        <v>0</v>
      </c>
      <c r="Q567" s="1" t="s">
        <v>335</v>
      </c>
      <c r="R567" s="21" t="str">
        <f t="shared" si="25"/>
        <v>Asia</v>
      </c>
      <c r="S567" s="24">
        <v>1</v>
      </c>
      <c r="X567" s="1">
        <v>0</v>
      </c>
      <c r="AG567" s="29" t="s">
        <v>1116</v>
      </c>
      <c r="AM567" s="1" t="s">
        <v>34</v>
      </c>
      <c r="AR567" s="1" t="s">
        <v>62</v>
      </c>
      <c r="AT567" s="1">
        <v>3</v>
      </c>
      <c r="AV567" s="1">
        <v>3</v>
      </c>
      <c r="AX567" s="40">
        <v>5</v>
      </c>
      <c r="AY567" s="1" t="s">
        <v>2578</v>
      </c>
      <c r="BA567" s="1" t="s">
        <v>1423</v>
      </c>
      <c r="BB567" s="1">
        <v>9</v>
      </c>
      <c r="BC567" s="1" t="s">
        <v>2579</v>
      </c>
      <c r="BD567" s="1" t="s">
        <v>2580</v>
      </c>
      <c r="BE567" s="1" t="s">
        <v>2581</v>
      </c>
      <c r="BF567" s="1">
        <v>0</v>
      </c>
    </row>
    <row r="568" spans="1:58" ht="13" x14ac:dyDescent="0.15">
      <c r="A568" s="1">
        <v>563</v>
      </c>
      <c r="B568" s="1">
        <v>563</v>
      </c>
      <c r="C568" s="1">
        <v>563</v>
      </c>
      <c r="D568" s="1" t="s">
        <v>2</v>
      </c>
      <c r="E568" s="1" t="s">
        <v>3</v>
      </c>
      <c r="J568" s="2">
        <v>42950</v>
      </c>
      <c r="K568" s="34">
        <f t="shared" si="26"/>
        <v>43157</v>
      </c>
      <c r="L568" s="18">
        <f t="shared" si="24"/>
        <v>0</v>
      </c>
      <c r="M568" s="1">
        <v>7</v>
      </c>
      <c r="N568" s="1">
        <v>90</v>
      </c>
      <c r="O568" s="1">
        <v>11</v>
      </c>
      <c r="P568" s="40">
        <v>12</v>
      </c>
      <c r="Q568" s="1" t="s">
        <v>335</v>
      </c>
      <c r="R568" s="21" t="str">
        <f t="shared" si="25"/>
        <v>Asia</v>
      </c>
      <c r="S568" s="24">
        <v>0</v>
      </c>
      <c r="T568" s="1" t="s">
        <v>81</v>
      </c>
      <c r="V568" s="1" t="s">
        <v>101</v>
      </c>
      <c r="X568" s="1">
        <v>1</v>
      </c>
      <c r="Y568" s="29" t="s">
        <v>148</v>
      </c>
      <c r="AA568" s="1" t="s">
        <v>83</v>
      </c>
      <c r="AD568" s="1" t="s">
        <v>2582</v>
      </c>
      <c r="AE568" s="32">
        <v>3</v>
      </c>
      <c r="AF568" s="1" t="s">
        <v>2583</v>
      </c>
      <c r="AG568" s="29" t="s">
        <v>74</v>
      </c>
      <c r="AK568" s="1" t="s">
        <v>32</v>
      </c>
      <c r="AR568" s="1" t="s">
        <v>75</v>
      </c>
      <c r="AU568" s="1">
        <v>16</v>
      </c>
      <c r="AV568" s="1">
        <v>6</v>
      </c>
      <c r="AX568" s="40">
        <v>50</v>
      </c>
      <c r="AY568" s="1" t="s">
        <v>2584</v>
      </c>
      <c r="AZ568" s="1" t="s">
        <v>77</v>
      </c>
      <c r="BB568" s="1">
        <v>7</v>
      </c>
      <c r="BC568" s="1" t="s">
        <v>2585</v>
      </c>
      <c r="BD568" s="1" t="s">
        <v>2586</v>
      </c>
      <c r="BF568" s="1">
        <v>1</v>
      </c>
    </row>
    <row r="569" spans="1:58" ht="13" x14ac:dyDescent="0.15">
      <c r="A569" s="1">
        <v>564</v>
      </c>
      <c r="B569" s="1">
        <v>564</v>
      </c>
      <c r="C569" s="1">
        <v>564</v>
      </c>
      <c r="D569" s="1" t="s">
        <v>2</v>
      </c>
      <c r="H569" s="1" t="s">
        <v>6</v>
      </c>
      <c r="J569" s="2">
        <v>28831</v>
      </c>
      <c r="K569" s="34">
        <f t="shared" si="26"/>
        <v>43157</v>
      </c>
      <c r="L569" s="18">
        <f t="shared" si="24"/>
        <v>39</v>
      </c>
      <c r="M569" s="1">
        <v>7</v>
      </c>
      <c r="N569" s="1">
        <v>0</v>
      </c>
      <c r="O569" s="1">
        <v>10</v>
      </c>
      <c r="P569" s="40">
        <v>5</v>
      </c>
      <c r="Q569" s="1" t="s">
        <v>69</v>
      </c>
      <c r="R569" s="21" t="str">
        <f t="shared" si="25"/>
        <v>North &amp; South America</v>
      </c>
      <c r="S569" s="24">
        <v>0</v>
      </c>
      <c r="T569" s="1" t="s">
        <v>70</v>
      </c>
      <c r="V569" s="1" t="s">
        <v>101</v>
      </c>
      <c r="X569" s="1">
        <v>0</v>
      </c>
      <c r="AG569" s="29" t="s">
        <v>362</v>
      </c>
      <c r="AK569" s="1" t="s">
        <v>32</v>
      </c>
      <c r="AR569" s="1" t="s">
        <v>62</v>
      </c>
      <c r="AT569" s="1">
        <v>6</v>
      </c>
      <c r="AV569" s="1">
        <v>6</v>
      </c>
      <c r="AX569" s="40">
        <v>7</v>
      </c>
      <c r="AY569" s="1" t="s">
        <v>2587</v>
      </c>
      <c r="AZ569" s="1" t="s">
        <v>77</v>
      </c>
      <c r="BB569" s="1">
        <v>10</v>
      </c>
      <c r="BC569" s="1" t="s">
        <v>2588</v>
      </c>
      <c r="BD569" s="1" t="s">
        <v>2589</v>
      </c>
      <c r="BF569" s="1">
        <v>1</v>
      </c>
    </row>
    <row r="570" spans="1:58" ht="13" x14ac:dyDescent="0.15">
      <c r="A570" s="1">
        <v>565</v>
      </c>
      <c r="B570" s="1">
        <v>565</v>
      </c>
      <c r="C570" s="1">
        <v>565</v>
      </c>
      <c r="E570" s="1" t="s">
        <v>3</v>
      </c>
      <c r="G570" s="1" t="s">
        <v>5</v>
      </c>
      <c r="J570" s="2">
        <v>32599</v>
      </c>
      <c r="K570" s="34">
        <f t="shared" si="26"/>
        <v>43157</v>
      </c>
      <c r="L570" s="18">
        <f t="shared" si="24"/>
        <v>28</v>
      </c>
      <c r="M570" s="1">
        <v>7</v>
      </c>
      <c r="N570" s="1">
        <v>10</v>
      </c>
      <c r="O570" s="1">
        <v>8</v>
      </c>
      <c r="P570" s="40">
        <v>5</v>
      </c>
      <c r="Q570" s="1" t="s">
        <v>99</v>
      </c>
      <c r="R570" s="21" t="str">
        <f t="shared" si="25"/>
        <v>Asia</v>
      </c>
      <c r="S570" s="24">
        <v>1</v>
      </c>
      <c r="X570" s="1">
        <v>1</v>
      </c>
      <c r="Y570" s="29" t="s">
        <v>92</v>
      </c>
      <c r="AA570" s="1" t="s">
        <v>83</v>
      </c>
      <c r="AC570" s="1" t="s">
        <v>94</v>
      </c>
      <c r="AE570" s="32">
        <v>3</v>
      </c>
      <c r="AF570" s="1" t="s">
        <v>866</v>
      </c>
      <c r="AG570" s="29" t="s">
        <v>86</v>
      </c>
      <c r="AM570" s="1" t="s">
        <v>34</v>
      </c>
      <c r="AR570" s="1" t="s">
        <v>87</v>
      </c>
      <c r="AT570" s="1">
        <v>5</v>
      </c>
      <c r="AV570" s="1">
        <v>3</v>
      </c>
      <c r="AX570" s="40">
        <v>150</v>
      </c>
      <c r="AY570" s="1" t="s">
        <v>2590</v>
      </c>
      <c r="AZ570" s="1" t="s">
        <v>77</v>
      </c>
      <c r="BB570" s="1">
        <v>8</v>
      </c>
      <c r="BC570" s="1" t="s">
        <v>2591</v>
      </c>
      <c r="BD570" s="1" t="s">
        <v>2592</v>
      </c>
      <c r="BE570" s="1" t="s">
        <v>2593</v>
      </c>
      <c r="BF570" s="1">
        <v>1</v>
      </c>
    </row>
    <row r="571" spans="1:58" ht="13" x14ac:dyDescent="0.15">
      <c r="A571" s="1">
        <v>566</v>
      </c>
      <c r="B571" s="1">
        <v>566</v>
      </c>
      <c r="C571" s="1">
        <v>566</v>
      </c>
      <c r="D571" s="1" t="s">
        <v>2</v>
      </c>
      <c r="H571" s="1" t="s">
        <v>6</v>
      </c>
      <c r="J571" s="2">
        <v>33518</v>
      </c>
      <c r="K571" s="34">
        <f t="shared" si="26"/>
        <v>43157</v>
      </c>
      <c r="L571" s="18">
        <f t="shared" si="24"/>
        <v>26</v>
      </c>
      <c r="M571" s="1">
        <v>8</v>
      </c>
      <c r="N571" s="1">
        <v>30</v>
      </c>
      <c r="O571" s="1">
        <v>10</v>
      </c>
      <c r="P571" s="40">
        <v>10</v>
      </c>
      <c r="Q571" s="1" t="s">
        <v>225</v>
      </c>
      <c r="R571" s="21" t="str">
        <f t="shared" si="25"/>
        <v>Russia</v>
      </c>
      <c r="S571" s="24">
        <v>1</v>
      </c>
      <c r="X571" s="1">
        <v>1</v>
      </c>
      <c r="Y571" s="29" t="s">
        <v>148</v>
      </c>
      <c r="AA571" s="1" t="s">
        <v>83</v>
      </c>
      <c r="AC571" s="1" t="s">
        <v>108</v>
      </c>
      <c r="AE571" s="32">
        <v>1</v>
      </c>
      <c r="AF571" s="1" t="s">
        <v>2594</v>
      </c>
      <c r="AG571" s="29" t="s">
        <v>61</v>
      </c>
      <c r="AJ571" s="1" t="s">
        <v>31</v>
      </c>
      <c r="AQ571" s="1" t="s">
        <v>2595</v>
      </c>
      <c r="AR571" s="1" t="s">
        <v>87</v>
      </c>
      <c r="AU571" s="1" t="s">
        <v>2596</v>
      </c>
      <c r="AW571" s="1" t="s">
        <v>615</v>
      </c>
      <c r="AX571" s="40">
        <v>20</v>
      </c>
      <c r="AY571" s="1" t="s">
        <v>2597</v>
      </c>
      <c r="AZ571" s="1" t="s">
        <v>77</v>
      </c>
      <c r="BB571" s="1">
        <v>10</v>
      </c>
      <c r="BC571" s="1" t="s">
        <v>2598</v>
      </c>
      <c r="BD571" s="1" t="s">
        <v>2599</v>
      </c>
      <c r="BF571" s="1">
        <v>1</v>
      </c>
    </row>
    <row r="572" spans="1:58" ht="13" x14ac:dyDescent="0.15">
      <c r="A572" s="1">
        <v>567</v>
      </c>
      <c r="B572" s="1">
        <v>567</v>
      </c>
      <c r="C572" s="1">
        <v>567</v>
      </c>
      <c r="D572" s="1" t="s">
        <v>2</v>
      </c>
      <c r="J572" s="2">
        <v>28195</v>
      </c>
      <c r="K572" s="34">
        <f t="shared" si="26"/>
        <v>43157</v>
      </c>
      <c r="L572" s="18">
        <f t="shared" si="24"/>
        <v>40</v>
      </c>
      <c r="M572" s="1">
        <v>7</v>
      </c>
      <c r="N572" s="1">
        <v>40</v>
      </c>
      <c r="O572" s="1">
        <v>10</v>
      </c>
      <c r="P572" s="40">
        <v>1</v>
      </c>
      <c r="Q572" s="1" t="s">
        <v>303</v>
      </c>
      <c r="R572" s="21" t="str">
        <f t="shared" si="25"/>
        <v>Europe</v>
      </c>
      <c r="S572" s="24">
        <v>0</v>
      </c>
      <c r="T572" s="1" t="s">
        <v>81</v>
      </c>
      <c r="V572" s="1" t="s">
        <v>106</v>
      </c>
      <c r="X572" s="1">
        <v>1</v>
      </c>
      <c r="Y572" s="29" t="s">
        <v>92</v>
      </c>
      <c r="AA572" s="1" t="s">
        <v>83</v>
      </c>
      <c r="AC572" s="1" t="s">
        <v>571</v>
      </c>
      <c r="AE572" s="32">
        <v>1</v>
      </c>
      <c r="AF572" s="1" t="s">
        <v>2600</v>
      </c>
      <c r="AG572" s="29" t="s">
        <v>86</v>
      </c>
      <c r="AK572" s="1" t="s">
        <v>32</v>
      </c>
      <c r="AR572" s="1" t="s">
        <v>75</v>
      </c>
      <c r="AU572" s="1">
        <v>20</v>
      </c>
      <c r="AW572" s="1">
        <v>20</v>
      </c>
      <c r="AX572" s="40">
        <v>20</v>
      </c>
      <c r="AY572" s="1" t="s">
        <v>2601</v>
      </c>
      <c r="AZ572" s="1" t="s">
        <v>66</v>
      </c>
      <c r="BB572" s="1">
        <v>8</v>
      </c>
      <c r="BC572" s="1" t="s">
        <v>2602</v>
      </c>
      <c r="BF572" s="1">
        <v>1</v>
      </c>
    </row>
    <row r="573" spans="1:58" ht="13" x14ac:dyDescent="0.15">
      <c r="A573" s="1">
        <v>568</v>
      </c>
      <c r="B573" s="1">
        <v>568</v>
      </c>
      <c r="C573" s="1">
        <v>568</v>
      </c>
      <c r="D573" s="1" t="s">
        <v>2</v>
      </c>
      <c r="E573" s="1" t="s">
        <v>3</v>
      </c>
      <c r="H573" s="1" t="s">
        <v>6</v>
      </c>
      <c r="J573" s="2">
        <v>29192</v>
      </c>
      <c r="K573" s="34">
        <f t="shared" si="26"/>
        <v>43157</v>
      </c>
      <c r="L573" s="18">
        <f t="shared" si="24"/>
        <v>38</v>
      </c>
      <c r="M573" s="1">
        <v>7</v>
      </c>
      <c r="N573" s="1">
        <v>30</v>
      </c>
      <c r="O573" s="1">
        <v>4</v>
      </c>
      <c r="P573" s="40">
        <v>12</v>
      </c>
      <c r="Q573" s="1" t="s">
        <v>69</v>
      </c>
      <c r="R573" s="21" t="str">
        <f t="shared" si="25"/>
        <v>North &amp; South America</v>
      </c>
      <c r="S573" s="24">
        <v>0</v>
      </c>
      <c r="T573" s="1" t="s">
        <v>100</v>
      </c>
      <c r="V573" s="1" t="s">
        <v>71</v>
      </c>
      <c r="X573" s="1">
        <v>1</v>
      </c>
      <c r="Y573" s="29" t="s">
        <v>464</v>
      </c>
      <c r="AA573" s="1" t="s">
        <v>144</v>
      </c>
      <c r="AD573" s="1" t="s">
        <v>2603</v>
      </c>
      <c r="AE573" s="32">
        <v>14</v>
      </c>
      <c r="AF573" s="1" t="s">
        <v>2604</v>
      </c>
      <c r="AG573" s="29" t="s">
        <v>61</v>
      </c>
      <c r="AQ573" s="1" t="s">
        <v>2605</v>
      </c>
      <c r="AR573" s="1" t="s">
        <v>552</v>
      </c>
      <c r="AT573" s="1">
        <v>4</v>
      </c>
      <c r="AW573" s="1" t="s">
        <v>2606</v>
      </c>
      <c r="AX573" s="40">
        <v>10</v>
      </c>
      <c r="AY573" s="1" t="s">
        <v>2607</v>
      </c>
      <c r="BA573" s="1" t="s">
        <v>2608</v>
      </c>
      <c r="BB573" s="1">
        <v>10</v>
      </c>
      <c r="BC573" s="1" t="s">
        <v>2609</v>
      </c>
      <c r="BD573" s="1" t="s">
        <v>2610</v>
      </c>
      <c r="BE573" s="1" t="s">
        <v>2611</v>
      </c>
      <c r="BF573" s="1">
        <v>1</v>
      </c>
    </row>
    <row r="574" spans="1:58" ht="13" x14ac:dyDescent="0.15">
      <c r="A574" s="1">
        <v>569</v>
      </c>
      <c r="B574" s="1">
        <v>569</v>
      </c>
      <c r="C574" s="1">
        <v>569</v>
      </c>
      <c r="D574" s="1" t="s">
        <v>2</v>
      </c>
      <c r="H574" s="1" t="s">
        <v>6</v>
      </c>
      <c r="J574" s="2">
        <v>29683</v>
      </c>
      <c r="K574" s="34">
        <f t="shared" si="26"/>
        <v>43157</v>
      </c>
      <c r="L574" s="18">
        <f t="shared" si="24"/>
        <v>36</v>
      </c>
      <c r="M574" s="1">
        <v>6</v>
      </c>
      <c r="N574" s="1">
        <v>180</v>
      </c>
      <c r="O574" s="1">
        <v>12</v>
      </c>
      <c r="P574" s="40">
        <v>14</v>
      </c>
      <c r="Q574" s="1" t="s">
        <v>69</v>
      </c>
      <c r="R574" s="21" t="str">
        <f t="shared" si="25"/>
        <v>North &amp; South America</v>
      </c>
      <c r="S574" s="24">
        <v>1</v>
      </c>
      <c r="X574" s="1">
        <v>1</v>
      </c>
      <c r="Y574" s="29" t="s">
        <v>213</v>
      </c>
      <c r="AA574" s="1" t="s">
        <v>58</v>
      </c>
      <c r="AD574" s="1" t="s">
        <v>733</v>
      </c>
      <c r="AE574" s="32">
        <v>12</v>
      </c>
      <c r="AF574" s="1" t="s">
        <v>2612</v>
      </c>
      <c r="AG574" s="29" t="s">
        <v>86</v>
      </c>
      <c r="AK574" s="1" t="s">
        <v>32</v>
      </c>
      <c r="AR574" s="1" t="s">
        <v>75</v>
      </c>
      <c r="AT574" s="1">
        <v>6</v>
      </c>
      <c r="AW574" s="1">
        <v>12</v>
      </c>
      <c r="AX574" s="40">
        <v>24</v>
      </c>
      <c r="AY574" s="1" t="s">
        <v>2613</v>
      </c>
      <c r="AZ574" s="1" t="s">
        <v>77</v>
      </c>
      <c r="BB574" s="1">
        <v>7</v>
      </c>
      <c r="BC574" s="1" t="s">
        <v>2614</v>
      </c>
      <c r="BD574" s="1" t="s">
        <v>2615</v>
      </c>
      <c r="BF574" s="1">
        <v>0</v>
      </c>
    </row>
    <row r="575" spans="1:58" ht="13" x14ac:dyDescent="0.15">
      <c r="A575" s="1">
        <v>570</v>
      </c>
      <c r="B575" s="1">
        <v>570</v>
      </c>
      <c r="C575" s="1">
        <v>570</v>
      </c>
      <c r="E575" s="1" t="s">
        <v>3</v>
      </c>
      <c r="J575" s="2">
        <v>31735</v>
      </c>
      <c r="K575" s="34">
        <f t="shared" si="26"/>
        <v>43157</v>
      </c>
      <c r="L575" s="18">
        <f t="shared" si="24"/>
        <v>31</v>
      </c>
      <c r="M575" s="1">
        <v>8</v>
      </c>
      <c r="N575" s="1">
        <v>60</v>
      </c>
      <c r="O575" s="1">
        <v>6</v>
      </c>
      <c r="P575" s="40">
        <v>10</v>
      </c>
      <c r="Q575" s="1" t="s">
        <v>123</v>
      </c>
      <c r="R575" s="21" t="str">
        <f t="shared" si="25"/>
        <v>North &amp; South America</v>
      </c>
      <c r="S575" s="24">
        <v>0</v>
      </c>
      <c r="T575" s="1" t="s">
        <v>70</v>
      </c>
      <c r="V575" s="1" t="s">
        <v>71</v>
      </c>
      <c r="X575" s="1">
        <v>1</v>
      </c>
      <c r="Y575" s="29" t="s">
        <v>143</v>
      </c>
      <c r="AA575" s="1" t="s">
        <v>83</v>
      </c>
      <c r="AC575" s="1" t="s">
        <v>94</v>
      </c>
      <c r="AE575" s="32">
        <v>5</v>
      </c>
      <c r="AF575" s="1" t="s">
        <v>2616</v>
      </c>
      <c r="AG575" s="29" t="s">
        <v>61</v>
      </c>
      <c r="AM575" s="1" t="s">
        <v>34</v>
      </c>
      <c r="AR575" s="1" t="s">
        <v>62</v>
      </c>
      <c r="AT575" s="1">
        <v>4</v>
      </c>
      <c r="AV575" s="1">
        <v>5</v>
      </c>
      <c r="AX575" s="40">
        <v>8</v>
      </c>
      <c r="AY575" s="1" t="s">
        <v>2617</v>
      </c>
      <c r="AZ575" s="1" t="s">
        <v>77</v>
      </c>
      <c r="BB575" s="1">
        <v>7</v>
      </c>
      <c r="BC575" s="1" t="s">
        <v>2618</v>
      </c>
      <c r="BF575" s="1">
        <v>1</v>
      </c>
    </row>
    <row r="576" spans="1:58" ht="13" x14ac:dyDescent="0.15">
      <c r="A576" s="1">
        <v>571</v>
      </c>
      <c r="B576" s="1">
        <v>571</v>
      </c>
      <c r="C576" s="1">
        <v>571</v>
      </c>
      <c r="D576" s="1" t="s">
        <v>2</v>
      </c>
      <c r="E576" s="1" t="s">
        <v>3</v>
      </c>
      <c r="J576" s="2">
        <v>30653</v>
      </c>
      <c r="K576" s="34">
        <f t="shared" si="26"/>
        <v>43157</v>
      </c>
      <c r="L576" s="18">
        <f t="shared" si="24"/>
        <v>34</v>
      </c>
      <c r="M576" s="1">
        <v>7</v>
      </c>
      <c r="N576" s="1">
        <v>60</v>
      </c>
      <c r="O576" s="1">
        <v>7</v>
      </c>
      <c r="P576" s="40">
        <v>15</v>
      </c>
      <c r="Q576" s="1" t="s">
        <v>105</v>
      </c>
      <c r="R576" s="21" t="str">
        <f t="shared" si="25"/>
        <v>Europe</v>
      </c>
      <c r="S576" s="24">
        <v>0</v>
      </c>
      <c r="T576" s="1" t="s">
        <v>55</v>
      </c>
      <c r="V576" s="1" t="s">
        <v>106</v>
      </c>
      <c r="X576" s="1">
        <v>1</v>
      </c>
      <c r="Y576" s="29" t="s">
        <v>156</v>
      </c>
      <c r="AA576" s="1" t="s">
        <v>83</v>
      </c>
      <c r="AC576" s="1" t="s">
        <v>94</v>
      </c>
      <c r="AE576" s="32">
        <v>8</v>
      </c>
      <c r="AF576" s="1" t="s">
        <v>1693</v>
      </c>
      <c r="AG576" s="29" t="s">
        <v>61</v>
      </c>
      <c r="AJ576" s="1" t="s">
        <v>31</v>
      </c>
      <c r="AR576" s="1" t="s">
        <v>75</v>
      </c>
      <c r="AT576" s="1">
        <v>5</v>
      </c>
      <c r="AV576" s="1">
        <v>5</v>
      </c>
      <c r="AX576" s="40">
        <v>20</v>
      </c>
      <c r="AY576" s="1" t="s">
        <v>2619</v>
      </c>
      <c r="AZ576" s="1" t="s">
        <v>66</v>
      </c>
      <c r="BB576" s="1">
        <v>9</v>
      </c>
      <c r="BC576" s="1" t="s">
        <v>2620</v>
      </c>
      <c r="BD576" s="1" t="s">
        <v>2621</v>
      </c>
      <c r="BF576" s="1">
        <v>0</v>
      </c>
    </row>
    <row r="577" spans="1:58" ht="13" x14ac:dyDescent="0.15">
      <c r="A577" s="1">
        <v>572</v>
      </c>
      <c r="B577" s="1">
        <v>572</v>
      </c>
      <c r="C577" s="1">
        <v>572</v>
      </c>
      <c r="D577" s="1" t="s">
        <v>2</v>
      </c>
      <c r="J577" s="2">
        <v>43004</v>
      </c>
      <c r="K577" s="34">
        <f t="shared" si="26"/>
        <v>43157</v>
      </c>
      <c r="L577" s="18">
        <f t="shared" si="24"/>
        <v>0</v>
      </c>
      <c r="M577" s="1">
        <v>6</v>
      </c>
      <c r="N577" s="1">
        <v>20</v>
      </c>
      <c r="O577" s="1">
        <v>6</v>
      </c>
      <c r="P577" s="40">
        <v>4</v>
      </c>
      <c r="Q577" s="1" t="s">
        <v>91</v>
      </c>
      <c r="R577" s="21" t="str">
        <f t="shared" si="25"/>
        <v>Asia</v>
      </c>
      <c r="S577" s="24">
        <v>0</v>
      </c>
      <c r="T577" s="1" t="s">
        <v>136</v>
      </c>
      <c r="V577" s="1" t="s">
        <v>101</v>
      </c>
      <c r="X577" s="1">
        <v>1</v>
      </c>
      <c r="Z577" s="1" t="s">
        <v>914</v>
      </c>
      <c r="AA577" s="1" t="s">
        <v>83</v>
      </c>
      <c r="AC577" s="1" t="s">
        <v>647</v>
      </c>
      <c r="AE577" s="32">
        <v>6</v>
      </c>
      <c r="AF577" s="1" t="s">
        <v>2622</v>
      </c>
      <c r="AG577" s="29" t="s">
        <v>86</v>
      </c>
      <c r="AK577" s="1" t="s">
        <v>32</v>
      </c>
      <c r="AR577" s="1" t="s">
        <v>75</v>
      </c>
      <c r="AT577" s="1">
        <v>5</v>
      </c>
      <c r="AV577" s="1">
        <v>1</v>
      </c>
      <c r="AX577" s="40">
        <v>489</v>
      </c>
      <c r="AY577" s="1" t="s">
        <v>2623</v>
      </c>
      <c r="AZ577" s="1" t="s">
        <v>77</v>
      </c>
      <c r="BB577" s="1">
        <v>8</v>
      </c>
      <c r="BC577" s="1" t="s">
        <v>2624</v>
      </c>
      <c r="BD577" s="1" t="s">
        <v>2625</v>
      </c>
      <c r="BE577" s="1" t="s">
        <v>2626</v>
      </c>
      <c r="BF577" s="1">
        <v>0</v>
      </c>
    </row>
    <row r="578" spans="1:58" ht="13" x14ac:dyDescent="0.15">
      <c r="A578" s="1">
        <v>573</v>
      </c>
      <c r="B578" s="1">
        <v>573</v>
      </c>
      <c r="C578" s="1">
        <v>573</v>
      </c>
      <c r="D578" s="1" t="s">
        <v>2</v>
      </c>
      <c r="E578" s="1" t="s">
        <v>3</v>
      </c>
      <c r="G578" s="1" t="s">
        <v>5</v>
      </c>
      <c r="H578" s="1" t="s">
        <v>6</v>
      </c>
      <c r="J578" s="2">
        <v>33186</v>
      </c>
      <c r="K578" s="34">
        <f t="shared" si="26"/>
        <v>43157</v>
      </c>
      <c r="L578" s="18">
        <f t="shared" si="24"/>
        <v>27</v>
      </c>
      <c r="M578" s="1">
        <v>7</v>
      </c>
      <c r="N578" s="1">
        <v>80</v>
      </c>
      <c r="O578" s="1">
        <v>14</v>
      </c>
      <c r="P578" s="40">
        <v>6</v>
      </c>
      <c r="Q578" s="1" t="s">
        <v>91</v>
      </c>
      <c r="R578" s="21" t="str">
        <f t="shared" si="25"/>
        <v>Asia</v>
      </c>
      <c r="S578" s="24">
        <v>1</v>
      </c>
      <c r="X578" s="1">
        <v>1</v>
      </c>
      <c r="Y578" s="29" t="s">
        <v>213</v>
      </c>
      <c r="AA578" s="1" t="s">
        <v>83</v>
      </c>
      <c r="AC578" s="1" t="s">
        <v>94</v>
      </c>
      <c r="AE578" s="32">
        <v>1</v>
      </c>
      <c r="AF578" s="1" t="s">
        <v>2627</v>
      </c>
      <c r="AG578" s="29" t="s">
        <v>86</v>
      </c>
      <c r="AM578" s="1" t="s">
        <v>34</v>
      </c>
      <c r="AR578" s="1" t="s">
        <v>75</v>
      </c>
      <c r="AT578" s="1">
        <v>4</v>
      </c>
      <c r="AV578" s="1">
        <v>3</v>
      </c>
      <c r="AX578" s="40">
        <v>30</v>
      </c>
      <c r="AY578" s="1" t="s">
        <v>2628</v>
      </c>
      <c r="AZ578" s="1" t="s">
        <v>77</v>
      </c>
      <c r="BB578" s="1">
        <v>9</v>
      </c>
      <c r="BC578" s="1" t="s">
        <v>2629</v>
      </c>
      <c r="BD578" s="1" t="s">
        <v>2630</v>
      </c>
      <c r="BE578" s="1" t="s">
        <v>2631</v>
      </c>
      <c r="BF578" s="1">
        <v>1</v>
      </c>
    </row>
    <row r="579" spans="1:58" ht="13" x14ac:dyDescent="0.15">
      <c r="A579" s="1">
        <v>574</v>
      </c>
      <c r="B579" s="1">
        <v>574</v>
      </c>
      <c r="C579" s="1">
        <v>574</v>
      </c>
      <c r="D579" s="1" t="s">
        <v>2</v>
      </c>
      <c r="H579" s="1" t="s">
        <v>6</v>
      </c>
      <c r="J579" s="2">
        <v>28465</v>
      </c>
      <c r="K579" s="34">
        <f t="shared" si="26"/>
        <v>43157</v>
      </c>
      <c r="L579" s="18">
        <f t="shared" si="24"/>
        <v>40</v>
      </c>
      <c r="M579" s="1">
        <v>4</v>
      </c>
      <c r="N579" s="1">
        <v>120</v>
      </c>
      <c r="O579" s="1">
        <v>12</v>
      </c>
      <c r="P579" s="40">
        <v>25</v>
      </c>
      <c r="Q579" s="1" t="s">
        <v>54</v>
      </c>
      <c r="R579" s="21" t="str">
        <f t="shared" si="25"/>
        <v>Asia</v>
      </c>
      <c r="S579" s="24">
        <v>1</v>
      </c>
      <c r="X579" s="1">
        <v>1</v>
      </c>
      <c r="Z579" s="1" t="s">
        <v>2632</v>
      </c>
      <c r="AA579" s="1" t="s">
        <v>113</v>
      </c>
      <c r="AC579" s="1" t="s">
        <v>157</v>
      </c>
      <c r="AE579" s="32">
        <v>30</v>
      </c>
      <c r="AF579" s="1" t="s">
        <v>2633</v>
      </c>
      <c r="AG579" s="29" t="s">
        <v>362</v>
      </c>
      <c r="AL579" s="1" t="s">
        <v>33</v>
      </c>
      <c r="AM579" s="1" t="s">
        <v>34</v>
      </c>
      <c r="AR579" s="1" t="s">
        <v>62</v>
      </c>
      <c r="AT579" s="1">
        <v>4</v>
      </c>
      <c r="AV579" s="1">
        <v>4</v>
      </c>
      <c r="AX579" s="40">
        <v>6</v>
      </c>
      <c r="AY579" s="1" t="s">
        <v>2634</v>
      </c>
      <c r="BA579" s="1" t="s">
        <v>2635</v>
      </c>
      <c r="BB579" s="1">
        <v>10</v>
      </c>
      <c r="BC579" s="1" t="s">
        <v>2636</v>
      </c>
      <c r="BF579" s="1">
        <v>1</v>
      </c>
    </row>
    <row r="580" spans="1:58" ht="13" x14ac:dyDescent="0.15">
      <c r="A580" s="1">
        <v>575</v>
      </c>
      <c r="B580" s="1">
        <v>575</v>
      </c>
      <c r="C580" s="1">
        <v>575</v>
      </c>
      <c r="E580" s="1" t="s">
        <v>3</v>
      </c>
      <c r="J580" s="2">
        <v>29603</v>
      </c>
      <c r="K580" s="34">
        <f t="shared" si="26"/>
        <v>43157</v>
      </c>
      <c r="L580" s="18">
        <f t="shared" si="24"/>
        <v>37</v>
      </c>
      <c r="M580" s="1">
        <v>8</v>
      </c>
      <c r="N580" s="1">
        <v>80</v>
      </c>
      <c r="O580" s="1">
        <v>12</v>
      </c>
      <c r="P580" s="40">
        <v>20</v>
      </c>
      <c r="Q580" s="1" t="s">
        <v>99</v>
      </c>
      <c r="R580" s="21" t="str">
        <f t="shared" si="25"/>
        <v>Asia</v>
      </c>
      <c r="S580" s="24">
        <v>1</v>
      </c>
      <c r="X580" s="1">
        <v>1</v>
      </c>
      <c r="Y580" s="29" t="s">
        <v>156</v>
      </c>
      <c r="AA580" s="1" t="s">
        <v>58</v>
      </c>
      <c r="AC580" s="1" t="s">
        <v>220</v>
      </c>
      <c r="AE580" s="32">
        <v>14</v>
      </c>
      <c r="AF580" s="1" t="s">
        <v>2637</v>
      </c>
      <c r="AG580" s="29" t="s">
        <v>74</v>
      </c>
      <c r="AJ580" s="1" t="s">
        <v>31</v>
      </c>
      <c r="AR580" s="1" t="s">
        <v>87</v>
      </c>
      <c r="AU580" s="1">
        <v>12</v>
      </c>
      <c r="AW580" s="1">
        <v>12</v>
      </c>
      <c r="AX580" s="40">
        <v>300</v>
      </c>
      <c r="AY580" s="1" t="s">
        <v>2638</v>
      </c>
      <c r="AZ580" s="1" t="s">
        <v>77</v>
      </c>
      <c r="BB580" s="1">
        <v>9</v>
      </c>
      <c r="BC580" s="1" t="s">
        <v>2639</v>
      </c>
      <c r="BD580" s="1" t="s">
        <v>2640</v>
      </c>
      <c r="BE580" s="1" t="s">
        <v>2641</v>
      </c>
      <c r="BF580" s="1">
        <v>1</v>
      </c>
    </row>
    <row r="581" spans="1:58" ht="13" x14ac:dyDescent="0.15">
      <c r="A581" s="1">
        <v>576</v>
      </c>
      <c r="B581" s="1">
        <v>576</v>
      </c>
      <c r="C581" s="1">
        <v>576</v>
      </c>
      <c r="E581" s="1" t="s">
        <v>3</v>
      </c>
      <c r="J581" s="2">
        <v>32539</v>
      </c>
      <c r="K581" s="34">
        <f t="shared" si="26"/>
        <v>43157</v>
      </c>
      <c r="L581" s="18">
        <f t="shared" si="24"/>
        <v>29</v>
      </c>
      <c r="M581" s="1">
        <v>7</v>
      </c>
      <c r="N581" s="1">
        <v>80</v>
      </c>
      <c r="O581" s="1">
        <v>7</v>
      </c>
      <c r="P581" s="40">
        <v>20</v>
      </c>
      <c r="Q581" s="1" t="s">
        <v>135</v>
      </c>
      <c r="R581" s="21" t="str">
        <f t="shared" si="25"/>
        <v>Europe</v>
      </c>
      <c r="S581" s="24">
        <v>1</v>
      </c>
      <c r="X581" s="1">
        <v>1</v>
      </c>
      <c r="Y581" s="29" t="s">
        <v>406</v>
      </c>
      <c r="AA581" s="1" t="s">
        <v>83</v>
      </c>
      <c r="AC581" s="1" t="s">
        <v>418</v>
      </c>
      <c r="AE581" s="32">
        <v>5</v>
      </c>
      <c r="AF581" s="1" t="s">
        <v>2642</v>
      </c>
      <c r="AG581" s="29" t="s">
        <v>61</v>
      </c>
      <c r="AM581" s="1" t="s">
        <v>34</v>
      </c>
      <c r="AR581" s="1" t="s">
        <v>62</v>
      </c>
      <c r="AT581" s="1">
        <v>6</v>
      </c>
      <c r="AV581" s="1">
        <v>6</v>
      </c>
      <c r="AX581" s="40">
        <v>20</v>
      </c>
      <c r="AY581" s="1" t="s">
        <v>2643</v>
      </c>
      <c r="AZ581" s="1" t="s">
        <v>77</v>
      </c>
      <c r="BB581" s="1">
        <v>10</v>
      </c>
      <c r="BC581" s="1" t="s">
        <v>78</v>
      </c>
      <c r="BD581" s="1" t="s">
        <v>2644</v>
      </c>
      <c r="BF581" s="1">
        <v>0</v>
      </c>
    </row>
    <row r="582" spans="1:58" ht="13" x14ac:dyDescent="0.15">
      <c r="A582" s="1">
        <v>577</v>
      </c>
      <c r="B582" s="1">
        <v>577</v>
      </c>
      <c r="C582" s="1">
        <v>577</v>
      </c>
      <c r="E582" s="1" t="s">
        <v>3</v>
      </c>
      <c r="F582" s="1" t="s">
        <v>4</v>
      </c>
      <c r="J582" s="2">
        <v>34776</v>
      </c>
      <c r="K582" s="34">
        <f t="shared" si="26"/>
        <v>43157</v>
      </c>
      <c r="L582" s="18">
        <f t="shared" ref="L582:L645" si="27">INT((K582-J582)/365)</f>
        <v>22</v>
      </c>
      <c r="M582" s="1">
        <v>6</v>
      </c>
      <c r="N582" s="1">
        <v>30</v>
      </c>
      <c r="O582" s="1">
        <v>12</v>
      </c>
      <c r="P582" s="40">
        <v>3</v>
      </c>
      <c r="Q582" s="1" t="s">
        <v>335</v>
      </c>
      <c r="R582" s="21" t="str">
        <f t="shared" ref="R582:R645" si="28">IF(Q582="China","Asia",IF(Q582="Japan","Asia",IF(Q582="Singapore","Asia",IF(Q582="Canada","Canada",IF(Q582="India","Asia",IF(Q582="US","North &amp; South America",IF(Q582="Mexico","North &amp; South America",IF(Q582="Argentina","North &amp; South America",IF(Q582="Russia","Russia","Europe")))))))))</f>
        <v>Asia</v>
      </c>
      <c r="S582" s="24">
        <v>0</v>
      </c>
      <c r="T582" s="1" t="s">
        <v>70</v>
      </c>
      <c r="V582" s="1" t="s">
        <v>101</v>
      </c>
      <c r="X582" s="1">
        <v>0</v>
      </c>
      <c r="AG582" s="29" t="s">
        <v>86</v>
      </c>
      <c r="AM582" s="1" t="s">
        <v>34</v>
      </c>
      <c r="AR582" s="1" t="s">
        <v>87</v>
      </c>
      <c r="AT582" s="1">
        <v>6</v>
      </c>
      <c r="AV582" s="1">
        <v>4</v>
      </c>
      <c r="AX582" s="40">
        <v>20</v>
      </c>
      <c r="AY582" s="1" t="s">
        <v>695</v>
      </c>
      <c r="AZ582" s="1" t="s">
        <v>77</v>
      </c>
      <c r="BB582" s="1">
        <v>10</v>
      </c>
      <c r="BC582" s="1" t="s">
        <v>37</v>
      </c>
      <c r="BD582" s="1" t="s">
        <v>2645</v>
      </c>
      <c r="BE582" s="1" t="s">
        <v>37</v>
      </c>
      <c r="BF582" s="1">
        <v>1</v>
      </c>
    </row>
    <row r="583" spans="1:58" ht="13" x14ac:dyDescent="0.15">
      <c r="A583" s="1">
        <v>578</v>
      </c>
      <c r="B583" s="1">
        <v>578</v>
      </c>
      <c r="C583" s="1">
        <v>578</v>
      </c>
      <c r="D583" s="1" t="s">
        <v>2</v>
      </c>
      <c r="J583" s="2">
        <v>29840</v>
      </c>
      <c r="K583" s="34">
        <f t="shared" ref="K583:K646" si="29">K582</f>
        <v>43157</v>
      </c>
      <c r="L583" s="18">
        <f t="shared" si="27"/>
        <v>36</v>
      </c>
      <c r="M583" s="1">
        <v>7</v>
      </c>
      <c r="N583" s="1">
        <v>60</v>
      </c>
      <c r="O583" s="1">
        <v>8</v>
      </c>
      <c r="P583" s="40">
        <v>12</v>
      </c>
      <c r="Q583" s="1" t="s">
        <v>303</v>
      </c>
      <c r="R583" s="21" t="str">
        <f t="shared" si="28"/>
        <v>Europe</v>
      </c>
      <c r="S583" s="24">
        <v>0</v>
      </c>
      <c r="T583" s="1" t="s">
        <v>100</v>
      </c>
      <c r="V583" s="1" t="s">
        <v>56</v>
      </c>
      <c r="X583" s="1">
        <v>0</v>
      </c>
      <c r="AG583" s="29" t="s">
        <v>61</v>
      </c>
      <c r="AK583" s="1" t="s">
        <v>32</v>
      </c>
      <c r="AR583" s="1" t="s">
        <v>75</v>
      </c>
      <c r="AT583" s="1">
        <v>6</v>
      </c>
      <c r="AV583" s="1">
        <v>6</v>
      </c>
      <c r="AX583" s="40">
        <v>18</v>
      </c>
      <c r="AY583" s="1" t="s">
        <v>2646</v>
      </c>
      <c r="AZ583" s="1" t="s">
        <v>77</v>
      </c>
      <c r="BB583" s="1">
        <v>9</v>
      </c>
      <c r="BC583" s="1" t="s">
        <v>1124</v>
      </c>
      <c r="BD583" s="1" t="s">
        <v>2647</v>
      </c>
      <c r="BE583" s="1" t="s">
        <v>141</v>
      </c>
      <c r="BF583" s="1">
        <v>0</v>
      </c>
    </row>
    <row r="584" spans="1:58" ht="13" x14ac:dyDescent="0.15">
      <c r="A584" s="1">
        <v>579</v>
      </c>
      <c r="B584" s="1">
        <v>579</v>
      </c>
      <c r="C584" s="1">
        <v>579</v>
      </c>
      <c r="D584" s="1" t="s">
        <v>2</v>
      </c>
      <c r="J584" s="2">
        <v>33589</v>
      </c>
      <c r="K584" s="34">
        <f t="shared" si="29"/>
        <v>43157</v>
      </c>
      <c r="L584" s="18">
        <f t="shared" si="27"/>
        <v>26</v>
      </c>
      <c r="M584" s="1">
        <v>6</v>
      </c>
      <c r="N584" s="1">
        <v>5</v>
      </c>
      <c r="O584" s="1">
        <v>4</v>
      </c>
      <c r="P584" s="40">
        <v>50</v>
      </c>
      <c r="Q584" s="1" t="s">
        <v>189</v>
      </c>
      <c r="R584" s="21" t="str">
        <f t="shared" si="28"/>
        <v>North &amp; South America</v>
      </c>
      <c r="S584" s="24">
        <v>1</v>
      </c>
      <c r="X584" s="1">
        <v>1</v>
      </c>
      <c r="Y584" s="29" t="s">
        <v>82</v>
      </c>
      <c r="AA584" s="1" t="s">
        <v>93</v>
      </c>
      <c r="AC584" s="1" t="s">
        <v>94</v>
      </c>
      <c r="AE584" s="32">
        <v>3</v>
      </c>
      <c r="AF584" s="1" t="s">
        <v>2648</v>
      </c>
      <c r="AG584" s="29" t="s">
        <v>61</v>
      </c>
      <c r="AJ584" s="1" t="s">
        <v>31</v>
      </c>
      <c r="AR584" s="1" t="s">
        <v>62</v>
      </c>
      <c r="AT584" s="1">
        <v>6</v>
      </c>
      <c r="AV584" s="1">
        <v>6</v>
      </c>
      <c r="AX584" s="40">
        <v>10</v>
      </c>
      <c r="AY584" s="1" t="s">
        <v>2649</v>
      </c>
      <c r="AZ584" s="1" t="s">
        <v>77</v>
      </c>
      <c r="BB584" s="1">
        <v>8</v>
      </c>
      <c r="BC584" s="1" t="s">
        <v>2650</v>
      </c>
      <c r="BD584" s="1" t="s">
        <v>2651</v>
      </c>
      <c r="BE584" s="1" t="s">
        <v>2652</v>
      </c>
      <c r="BF584" s="1">
        <v>0</v>
      </c>
    </row>
    <row r="585" spans="1:58" ht="13" x14ac:dyDescent="0.15">
      <c r="A585" s="1">
        <v>580</v>
      </c>
      <c r="B585" s="1">
        <v>580</v>
      </c>
      <c r="C585" s="1">
        <v>580</v>
      </c>
      <c r="D585" s="1" t="s">
        <v>2</v>
      </c>
      <c r="J585" s="2">
        <v>32743</v>
      </c>
      <c r="K585" s="34">
        <f t="shared" si="29"/>
        <v>43157</v>
      </c>
      <c r="L585" s="18">
        <f t="shared" si="27"/>
        <v>28</v>
      </c>
      <c r="M585" s="1">
        <v>7</v>
      </c>
      <c r="N585" s="1">
        <v>20</v>
      </c>
      <c r="O585" s="1">
        <v>12</v>
      </c>
      <c r="P585" s="40">
        <v>4</v>
      </c>
      <c r="Q585" s="1" t="s">
        <v>105</v>
      </c>
      <c r="R585" s="21" t="str">
        <f t="shared" si="28"/>
        <v>Europe</v>
      </c>
      <c r="S585" s="24">
        <v>1</v>
      </c>
      <c r="X585" s="1">
        <v>1</v>
      </c>
      <c r="Y585" s="29" t="s">
        <v>213</v>
      </c>
      <c r="AA585" s="1" t="s">
        <v>83</v>
      </c>
      <c r="AC585" s="1" t="s">
        <v>126</v>
      </c>
      <c r="AE585" s="32">
        <v>3</v>
      </c>
      <c r="AF585" s="1" t="s">
        <v>2653</v>
      </c>
      <c r="AG585" s="29" t="s">
        <v>86</v>
      </c>
      <c r="AJ585" s="1" t="s">
        <v>31</v>
      </c>
      <c r="AR585" s="1" t="s">
        <v>75</v>
      </c>
      <c r="AT585" s="1">
        <v>5</v>
      </c>
      <c r="AW585" s="1">
        <v>7</v>
      </c>
      <c r="AX585" s="40">
        <v>12</v>
      </c>
      <c r="AY585" s="1" t="s">
        <v>2654</v>
      </c>
      <c r="AZ585" s="1" t="s">
        <v>77</v>
      </c>
      <c r="BB585" s="1">
        <v>8</v>
      </c>
      <c r="BC585" s="1" t="s">
        <v>2655</v>
      </c>
      <c r="BD585" s="1" t="s">
        <v>2656</v>
      </c>
      <c r="BE585" s="1" t="s">
        <v>2657</v>
      </c>
      <c r="BF585" s="1">
        <v>1</v>
      </c>
    </row>
    <row r="586" spans="1:58" ht="13" x14ac:dyDescent="0.15">
      <c r="A586" s="1">
        <v>581</v>
      </c>
      <c r="B586" s="1">
        <v>581</v>
      </c>
      <c r="C586" s="1">
        <v>581</v>
      </c>
      <c r="D586" s="1" t="s">
        <v>2</v>
      </c>
      <c r="H586" s="1" t="s">
        <v>6</v>
      </c>
      <c r="J586" s="2">
        <v>31651</v>
      </c>
      <c r="K586" s="34">
        <f t="shared" si="29"/>
        <v>43157</v>
      </c>
      <c r="L586" s="18">
        <f t="shared" si="27"/>
        <v>31</v>
      </c>
      <c r="M586" s="1">
        <v>7</v>
      </c>
      <c r="N586" s="1">
        <v>60</v>
      </c>
      <c r="O586" s="1">
        <v>7</v>
      </c>
      <c r="P586" s="40">
        <v>24</v>
      </c>
      <c r="Q586" s="1" t="s">
        <v>80</v>
      </c>
      <c r="R586" s="21" t="str">
        <f t="shared" si="28"/>
        <v>Canada</v>
      </c>
      <c r="S586" s="24">
        <v>1</v>
      </c>
      <c r="X586" s="1">
        <v>0</v>
      </c>
      <c r="AG586" s="29" t="s">
        <v>61</v>
      </c>
      <c r="AH586" s="1" t="s">
        <v>29</v>
      </c>
      <c r="AM586" s="1" t="s">
        <v>34</v>
      </c>
      <c r="AR586" s="1" t="s">
        <v>75</v>
      </c>
      <c r="AT586" s="1">
        <v>6</v>
      </c>
      <c r="AV586" s="1">
        <v>3</v>
      </c>
      <c r="AX586" s="40">
        <v>5</v>
      </c>
      <c r="AY586" s="1" t="s">
        <v>2658</v>
      </c>
      <c r="AZ586" s="1" t="s">
        <v>77</v>
      </c>
      <c r="BB586" s="1">
        <v>7</v>
      </c>
      <c r="BC586" s="1" t="s">
        <v>2659</v>
      </c>
      <c r="BD586" s="1" t="s">
        <v>2660</v>
      </c>
      <c r="BE586" s="1" t="s">
        <v>2661</v>
      </c>
      <c r="BF586" s="1">
        <v>1</v>
      </c>
    </row>
    <row r="587" spans="1:58" ht="13" x14ac:dyDescent="0.15">
      <c r="A587" s="1">
        <v>582</v>
      </c>
      <c r="B587" s="1">
        <v>582</v>
      </c>
      <c r="C587" s="1">
        <v>582</v>
      </c>
      <c r="H587" s="1" t="s">
        <v>6</v>
      </c>
      <c r="J587" s="2">
        <v>29704</v>
      </c>
      <c r="K587" s="34">
        <f t="shared" si="29"/>
        <v>43157</v>
      </c>
      <c r="L587" s="18">
        <f t="shared" si="27"/>
        <v>36</v>
      </c>
      <c r="M587" s="1">
        <v>6</v>
      </c>
      <c r="N587" s="1">
        <v>0</v>
      </c>
      <c r="O587" s="1">
        <v>17</v>
      </c>
      <c r="P587" s="40">
        <v>100</v>
      </c>
      <c r="Q587" s="1" t="s">
        <v>91</v>
      </c>
      <c r="R587" s="21" t="str">
        <f t="shared" si="28"/>
        <v>Asia</v>
      </c>
      <c r="S587" s="24">
        <v>0</v>
      </c>
      <c r="T587" s="1" t="s">
        <v>55</v>
      </c>
      <c r="V587" s="1" t="s">
        <v>106</v>
      </c>
      <c r="X587" s="1">
        <v>1</v>
      </c>
      <c r="Z587" s="1" t="s">
        <v>2662</v>
      </c>
      <c r="AA587" s="1" t="s">
        <v>83</v>
      </c>
      <c r="AD587" s="1" t="s">
        <v>2663</v>
      </c>
      <c r="AE587" s="32">
        <v>10</v>
      </c>
      <c r="AF587" s="1" t="s">
        <v>2664</v>
      </c>
      <c r="AG587" s="29" t="s">
        <v>61</v>
      </c>
      <c r="AL587" s="1" t="s">
        <v>33</v>
      </c>
      <c r="AR587" s="1" t="s">
        <v>75</v>
      </c>
      <c r="AU587" s="1">
        <v>32</v>
      </c>
      <c r="AW587" s="1">
        <v>8</v>
      </c>
      <c r="AX587" s="40">
        <v>480</v>
      </c>
      <c r="AY587" s="1" t="s">
        <v>2665</v>
      </c>
      <c r="AZ587" s="1" t="s">
        <v>66</v>
      </c>
      <c r="BB587" s="1">
        <v>10</v>
      </c>
      <c r="BC587" s="1" t="s">
        <v>2666</v>
      </c>
      <c r="BD587" s="1" t="s">
        <v>2667</v>
      </c>
      <c r="BF587" s="1">
        <v>1</v>
      </c>
    </row>
    <row r="588" spans="1:58" ht="13" x14ac:dyDescent="0.15">
      <c r="A588" s="1">
        <v>583</v>
      </c>
      <c r="B588" s="1">
        <v>583</v>
      </c>
      <c r="C588" s="1">
        <v>583</v>
      </c>
      <c r="D588" s="1" t="s">
        <v>2</v>
      </c>
      <c r="H588" s="1" t="s">
        <v>6</v>
      </c>
      <c r="J588" s="2">
        <v>30039</v>
      </c>
      <c r="K588" s="34">
        <f t="shared" si="29"/>
        <v>43157</v>
      </c>
      <c r="L588" s="18">
        <f t="shared" si="27"/>
        <v>35</v>
      </c>
      <c r="M588" s="1">
        <v>6</v>
      </c>
      <c r="N588" s="1">
        <v>40</v>
      </c>
      <c r="O588" s="1">
        <v>14</v>
      </c>
      <c r="P588" s="40">
        <v>1</v>
      </c>
      <c r="Q588" s="1" t="s">
        <v>54</v>
      </c>
      <c r="R588" s="21" t="str">
        <f t="shared" si="28"/>
        <v>Asia</v>
      </c>
      <c r="S588" s="24">
        <v>1</v>
      </c>
      <c r="X588" s="1">
        <v>0</v>
      </c>
      <c r="AG588" s="29" t="s">
        <v>86</v>
      </c>
      <c r="AJ588" s="1" t="s">
        <v>31</v>
      </c>
      <c r="AR588" s="1" t="s">
        <v>87</v>
      </c>
      <c r="AT588" s="1">
        <v>5</v>
      </c>
      <c r="AV588" s="1">
        <v>4</v>
      </c>
      <c r="AX588" s="40">
        <v>4</v>
      </c>
      <c r="AY588" s="1" t="s">
        <v>2668</v>
      </c>
      <c r="BA588" s="1" t="s">
        <v>2669</v>
      </c>
      <c r="BB588" s="1">
        <v>10</v>
      </c>
      <c r="BC588" s="1" t="s">
        <v>2670</v>
      </c>
      <c r="BD588" s="1" t="s">
        <v>2671</v>
      </c>
      <c r="BF588" s="1">
        <v>0</v>
      </c>
    </row>
    <row r="589" spans="1:58" ht="13" x14ac:dyDescent="0.15">
      <c r="A589" s="1">
        <v>584</v>
      </c>
      <c r="B589" s="1">
        <v>584</v>
      </c>
      <c r="C589" s="1">
        <v>584</v>
      </c>
      <c r="H589" s="1" t="s">
        <v>6</v>
      </c>
      <c r="J589" s="2">
        <v>33955</v>
      </c>
      <c r="K589" s="34">
        <f t="shared" si="29"/>
        <v>43157</v>
      </c>
      <c r="L589" s="18">
        <f t="shared" si="27"/>
        <v>25</v>
      </c>
      <c r="M589" s="1">
        <v>8</v>
      </c>
      <c r="N589" s="1">
        <v>120</v>
      </c>
      <c r="O589" s="1">
        <v>8</v>
      </c>
      <c r="P589" s="40">
        <v>10</v>
      </c>
      <c r="Q589" s="1" t="s">
        <v>303</v>
      </c>
      <c r="R589" s="21" t="str">
        <f t="shared" si="28"/>
        <v>Europe</v>
      </c>
      <c r="S589" s="24">
        <v>0</v>
      </c>
      <c r="T589" s="1" t="s">
        <v>55</v>
      </c>
      <c r="V589" s="1" t="s">
        <v>71</v>
      </c>
      <c r="X589" s="1">
        <v>1</v>
      </c>
      <c r="Y589" s="29" t="s">
        <v>213</v>
      </c>
      <c r="AA589" s="1" t="s">
        <v>83</v>
      </c>
      <c r="AC589" s="1" t="s">
        <v>84</v>
      </c>
      <c r="AE589" s="32">
        <v>1</v>
      </c>
      <c r="AG589" s="29" t="s">
        <v>61</v>
      </c>
      <c r="AP589" s="1" t="s">
        <v>37</v>
      </c>
      <c r="AZ589" s="1" t="s">
        <v>66</v>
      </c>
      <c r="BB589" s="1">
        <v>9</v>
      </c>
      <c r="BC589" s="1" t="s">
        <v>2672</v>
      </c>
      <c r="BF589" s="1">
        <v>0</v>
      </c>
    </row>
    <row r="590" spans="1:58" ht="13" x14ac:dyDescent="0.15">
      <c r="A590" s="1">
        <v>585</v>
      </c>
      <c r="B590" s="1">
        <v>585</v>
      </c>
      <c r="C590" s="1">
        <v>585</v>
      </c>
      <c r="D590" s="1" t="s">
        <v>2</v>
      </c>
      <c r="J590" s="2">
        <v>33254</v>
      </c>
      <c r="K590" s="34">
        <f t="shared" si="29"/>
        <v>43157</v>
      </c>
      <c r="L590" s="18">
        <f t="shared" si="27"/>
        <v>27</v>
      </c>
      <c r="M590" s="1">
        <v>8</v>
      </c>
      <c r="N590" s="1">
        <v>15</v>
      </c>
      <c r="O590" s="1">
        <v>10</v>
      </c>
      <c r="P590" s="40">
        <v>12</v>
      </c>
      <c r="Q590" s="1" t="s">
        <v>303</v>
      </c>
      <c r="R590" s="21" t="str">
        <f t="shared" si="28"/>
        <v>Europe</v>
      </c>
      <c r="S590" s="24">
        <v>1</v>
      </c>
      <c r="X590" s="1">
        <v>1</v>
      </c>
      <c r="Y590" s="29" t="s">
        <v>31</v>
      </c>
      <c r="AA590" s="1" t="s">
        <v>349</v>
      </c>
      <c r="AC590" s="1" t="s">
        <v>220</v>
      </c>
      <c r="AE590" s="32">
        <v>1</v>
      </c>
      <c r="AF590" s="1" t="s">
        <v>2673</v>
      </c>
      <c r="AG590" s="29" t="s">
        <v>86</v>
      </c>
      <c r="AK590" s="1" t="s">
        <v>32</v>
      </c>
      <c r="AR590" s="1" t="s">
        <v>87</v>
      </c>
      <c r="AT590" s="1">
        <v>6</v>
      </c>
      <c r="AV590" s="1">
        <v>6</v>
      </c>
      <c r="AX590" s="40">
        <v>6</v>
      </c>
      <c r="AY590" s="1" t="s">
        <v>2674</v>
      </c>
      <c r="AZ590" s="1" t="s">
        <v>77</v>
      </c>
      <c r="BB590" s="1">
        <v>10</v>
      </c>
      <c r="BC590" s="1" t="s">
        <v>2675</v>
      </c>
      <c r="BD590" s="1" t="s">
        <v>230</v>
      </c>
      <c r="BE590" s="1" t="s">
        <v>2676</v>
      </c>
      <c r="BF590" s="1">
        <v>1</v>
      </c>
    </row>
    <row r="591" spans="1:58" ht="13" x14ac:dyDescent="0.15">
      <c r="A591" s="1">
        <v>586</v>
      </c>
      <c r="B591" s="1">
        <v>586</v>
      </c>
      <c r="C591" s="1">
        <v>586</v>
      </c>
      <c r="D591" s="1" t="s">
        <v>2</v>
      </c>
      <c r="E591" s="1" t="s">
        <v>3</v>
      </c>
      <c r="G591" s="1" t="s">
        <v>5</v>
      </c>
      <c r="H591" s="1" t="s">
        <v>6</v>
      </c>
      <c r="K591" s="34">
        <f t="shared" si="29"/>
        <v>43157</v>
      </c>
      <c r="L591" s="18"/>
      <c r="M591" s="1">
        <v>8</v>
      </c>
      <c r="N591" s="1">
        <v>0</v>
      </c>
      <c r="O591" s="1">
        <v>10</v>
      </c>
      <c r="P591" s="40">
        <v>15</v>
      </c>
      <c r="Q591" s="1" t="s">
        <v>54</v>
      </c>
      <c r="R591" s="21" t="str">
        <f t="shared" si="28"/>
        <v>Asia</v>
      </c>
      <c r="S591" s="24">
        <v>0</v>
      </c>
      <c r="T591" s="1" t="s">
        <v>81</v>
      </c>
      <c r="W591" s="1" t="s">
        <v>2677</v>
      </c>
      <c r="X591" s="1">
        <v>1</v>
      </c>
      <c r="Y591" s="29" t="s">
        <v>518</v>
      </c>
      <c r="AA591" s="1" t="s">
        <v>83</v>
      </c>
      <c r="AC591" s="1" t="s">
        <v>94</v>
      </c>
      <c r="AE591" s="32">
        <v>2</v>
      </c>
      <c r="AG591" s="29" t="s">
        <v>61</v>
      </c>
      <c r="AK591" s="1" t="s">
        <v>32</v>
      </c>
      <c r="AR591" s="1" t="s">
        <v>75</v>
      </c>
      <c r="AT591" s="1">
        <v>5</v>
      </c>
      <c r="AV591" s="1">
        <v>5</v>
      </c>
      <c r="AX591" s="40">
        <v>20</v>
      </c>
      <c r="AY591" s="1" t="s">
        <v>2678</v>
      </c>
      <c r="AZ591" s="1" t="s">
        <v>77</v>
      </c>
      <c r="BB591" s="1">
        <v>10</v>
      </c>
      <c r="BC591" s="1" t="s">
        <v>2679</v>
      </c>
      <c r="BD591" s="1" t="s">
        <v>2680</v>
      </c>
      <c r="BF591" s="1">
        <v>0</v>
      </c>
    </row>
    <row r="592" spans="1:58" ht="13" x14ac:dyDescent="0.15">
      <c r="A592" s="1">
        <v>587</v>
      </c>
      <c r="B592" s="1">
        <v>587</v>
      </c>
      <c r="C592" s="1">
        <v>587</v>
      </c>
      <c r="D592" s="1" t="s">
        <v>2</v>
      </c>
      <c r="J592" s="2">
        <v>23682</v>
      </c>
      <c r="K592" s="34">
        <f t="shared" si="29"/>
        <v>43157</v>
      </c>
      <c r="L592" s="18">
        <f t="shared" si="27"/>
        <v>53</v>
      </c>
      <c r="M592" s="1">
        <v>7</v>
      </c>
      <c r="N592" s="1">
        <v>90</v>
      </c>
      <c r="O592" s="1">
        <v>9</v>
      </c>
      <c r="P592" s="40">
        <v>4</v>
      </c>
      <c r="Q592" s="1" t="s">
        <v>189</v>
      </c>
      <c r="R592" s="21" t="str">
        <f t="shared" si="28"/>
        <v>North &amp; South America</v>
      </c>
      <c r="S592" s="24">
        <v>1</v>
      </c>
      <c r="X592" s="1">
        <v>1</v>
      </c>
      <c r="Y592" s="29" t="s">
        <v>1121</v>
      </c>
      <c r="AA592" s="1" t="s">
        <v>83</v>
      </c>
      <c r="AC592" s="1" t="s">
        <v>1297</v>
      </c>
      <c r="AE592" s="32">
        <v>2</v>
      </c>
      <c r="AF592" s="1" t="s">
        <v>2681</v>
      </c>
      <c r="AG592" s="29" t="s">
        <v>61</v>
      </c>
      <c r="AL592" s="1" t="s">
        <v>33</v>
      </c>
      <c r="AR592" s="1" t="s">
        <v>62</v>
      </c>
      <c r="AU592" s="1">
        <v>14</v>
      </c>
      <c r="AW592" s="1">
        <v>14</v>
      </c>
      <c r="AX592" s="40">
        <v>10</v>
      </c>
      <c r="AY592" s="1" t="s">
        <v>2682</v>
      </c>
      <c r="AZ592" s="1" t="s">
        <v>77</v>
      </c>
      <c r="BB592" s="1">
        <v>10</v>
      </c>
      <c r="BC592" s="1" t="s">
        <v>2683</v>
      </c>
      <c r="BD592" s="1" t="s">
        <v>2684</v>
      </c>
      <c r="BE592" s="1" t="s">
        <v>2685</v>
      </c>
      <c r="BF592" s="1">
        <v>1</v>
      </c>
    </row>
    <row r="593" spans="1:58" ht="13" x14ac:dyDescent="0.15">
      <c r="A593" s="1">
        <v>588</v>
      </c>
      <c r="B593" s="1">
        <v>588</v>
      </c>
      <c r="C593" s="1">
        <v>588</v>
      </c>
      <c r="D593" s="1" t="s">
        <v>2</v>
      </c>
      <c r="J593" s="2">
        <v>24696</v>
      </c>
      <c r="K593" s="34">
        <f t="shared" si="29"/>
        <v>43157</v>
      </c>
      <c r="L593" s="18">
        <f t="shared" si="27"/>
        <v>50</v>
      </c>
      <c r="M593" s="1">
        <v>4</v>
      </c>
      <c r="N593" s="1">
        <v>60</v>
      </c>
      <c r="O593" s="1">
        <v>10</v>
      </c>
      <c r="P593" s="40">
        <v>15</v>
      </c>
      <c r="Q593" s="1" t="s">
        <v>123</v>
      </c>
      <c r="R593" s="21" t="str">
        <f t="shared" si="28"/>
        <v>North &amp; South America</v>
      </c>
      <c r="S593" s="24">
        <v>0</v>
      </c>
      <c r="T593" s="1" t="s">
        <v>100</v>
      </c>
      <c r="V593" s="1" t="s">
        <v>71</v>
      </c>
      <c r="X593" s="1">
        <v>1</v>
      </c>
      <c r="Y593" s="29" t="s">
        <v>213</v>
      </c>
      <c r="AA593" s="1" t="s">
        <v>58</v>
      </c>
      <c r="AC593" s="1" t="s">
        <v>310</v>
      </c>
      <c r="AE593" s="32">
        <v>27</v>
      </c>
      <c r="AF593" s="1" t="s">
        <v>2686</v>
      </c>
      <c r="AG593" s="29" t="s">
        <v>61</v>
      </c>
      <c r="AK593" s="1" t="s">
        <v>32</v>
      </c>
      <c r="AR593" s="1" t="s">
        <v>75</v>
      </c>
      <c r="AU593" s="1">
        <v>20</v>
      </c>
      <c r="AW593" s="1">
        <v>10</v>
      </c>
      <c r="AX593" s="40">
        <v>1000</v>
      </c>
      <c r="AY593" s="1" t="s">
        <v>2687</v>
      </c>
      <c r="BA593" s="1" t="s">
        <v>2688</v>
      </c>
      <c r="BB593" s="1">
        <v>8</v>
      </c>
      <c r="BC593" s="1" t="s">
        <v>2689</v>
      </c>
      <c r="BD593" s="1" t="s">
        <v>2690</v>
      </c>
      <c r="BE593" s="1" t="s">
        <v>2691</v>
      </c>
      <c r="BF593" s="1">
        <v>1</v>
      </c>
    </row>
    <row r="594" spans="1:58" ht="13" x14ac:dyDescent="0.15">
      <c r="A594" s="1">
        <v>589</v>
      </c>
      <c r="B594" s="1">
        <v>589</v>
      </c>
      <c r="C594" s="1">
        <v>589</v>
      </c>
      <c r="D594" s="1" t="s">
        <v>2</v>
      </c>
      <c r="G594" s="1" t="s">
        <v>5</v>
      </c>
      <c r="H594" s="1" t="s">
        <v>6</v>
      </c>
      <c r="J594" s="2">
        <v>32979</v>
      </c>
      <c r="K594" s="34">
        <f t="shared" si="29"/>
        <v>43157</v>
      </c>
      <c r="L594" s="18">
        <f t="shared" si="27"/>
        <v>27</v>
      </c>
      <c r="M594" s="1">
        <v>8</v>
      </c>
      <c r="N594" s="1">
        <v>90</v>
      </c>
      <c r="O594" s="1">
        <v>11</v>
      </c>
      <c r="P594" s="40">
        <v>20</v>
      </c>
      <c r="Q594" s="1" t="s">
        <v>54</v>
      </c>
      <c r="R594" s="21" t="str">
        <f t="shared" si="28"/>
        <v>Asia</v>
      </c>
      <c r="S594" s="24">
        <v>1</v>
      </c>
      <c r="X594" s="1">
        <v>1</v>
      </c>
      <c r="Y594" s="29" t="s">
        <v>213</v>
      </c>
      <c r="AA594" s="1" t="s">
        <v>83</v>
      </c>
      <c r="AC594" s="1" t="s">
        <v>94</v>
      </c>
      <c r="AE594" s="32">
        <v>2</v>
      </c>
      <c r="AF594" s="1" t="s">
        <v>2692</v>
      </c>
      <c r="AG594" s="29" t="s">
        <v>86</v>
      </c>
      <c r="AP594" s="1" t="s">
        <v>37</v>
      </c>
      <c r="AZ594" s="1" t="s">
        <v>190</v>
      </c>
      <c r="BB594" s="1">
        <v>10</v>
      </c>
      <c r="BC594" s="1" t="s">
        <v>2693</v>
      </c>
      <c r="BD594" s="1" t="s">
        <v>2694</v>
      </c>
      <c r="BE594" s="1" t="s">
        <v>2695</v>
      </c>
      <c r="BF594" s="1">
        <v>1</v>
      </c>
    </row>
    <row r="595" spans="1:58" ht="13" x14ac:dyDescent="0.15">
      <c r="A595" s="1">
        <v>590</v>
      </c>
      <c r="B595" s="1">
        <v>590</v>
      </c>
      <c r="C595" s="1">
        <v>590</v>
      </c>
      <c r="E595" s="1" t="s">
        <v>3</v>
      </c>
      <c r="J595" s="2">
        <v>25775</v>
      </c>
      <c r="K595" s="34">
        <f t="shared" si="29"/>
        <v>43157</v>
      </c>
      <c r="L595" s="18">
        <f t="shared" si="27"/>
        <v>47</v>
      </c>
      <c r="M595" s="1">
        <v>6</v>
      </c>
      <c r="N595" s="1">
        <v>21</v>
      </c>
      <c r="O595" s="1">
        <v>12</v>
      </c>
      <c r="P595" s="40">
        <v>20</v>
      </c>
      <c r="Q595" s="1" t="s">
        <v>99</v>
      </c>
      <c r="R595" s="21" t="str">
        <f t="shared" si="28"/>
        <v>Asia</v>
      </c>
      <c r="S595" s="24">
        <v>0</v>
      </c>
      <c r="T595" s="1" t="s">
        <v>55</v>
      </c>
      <c r="V595" s="1" t="s">
        <v>101</v>
      </c>
      <c r="X595" s="1">
        <v>1</v>
      </c>
      <c r="Y595" s="29" t="s">
        <v>92</v>
      </c>
      <c r="AA595" s="1" t="s">
        <v>83</v>
      </c>
      <c r="AC595" s="1" t="s">
        <v>647</v>
      </c>
      <c r="AE595" s="32">
        <v>15</v>
      </c>
      <c r="AF595" s="1" t="s">
        <v>2696</v>
      </c>
      <c r="AG595" s="29" t="s">
        <v>61</v>
      </c>
      <c r="AK595" s="1" t="s">
        <v>32</v>
      </c>
      <c r="AR595" s="1" t="s">
        <v>75</v>
      </c>
      <c r="AT595" s="1">
        <v>3</v>
      </c>
      <c r="AW595" s="1">
        <v>10</v>
      </c>
      <c r="AX595" s="40">
        <v>10</v>
      </c>
      <c r="AY595" s="1" t="s">
        <v>2697</v>
      </c>
      <c r="AZ595" s="1" t="s">
        <v>77</v>
      </c>
      <c r="BB595" s="1">
        <v>9</v>
      </c>
      <c r="BC595" s="1" t="s">
        <v>2698</v>
      </c>
      <c r="BD595" s="1" t="s">
        <v>2699</v>
      </c>
      <c r="BE595" s="1" t="s">
        <v>2700</v>
      </c>
      <c r="BF595" s="1">
        <v>0</v>
      </c>
    </row>
    <row r="596" spans="1:58" ht="13" x14ac:dyDescent="0.15">
      <c r="A596" s="1">
        <v>591</v>
      </c>
      <c r="B596" s="1">
        <v>591</v>
      </c>
      <c r="C596" s="1">
        <v>591</v>
      </c>
      <c r="D596" s="1" t="s">
        <v>2</v>
      </c>
      <c r="H596" s="1" t="s">
        <v>6</v>
      </c>
      <c r="J596" s="2">
        <v>26909</v>
      </c>
      <c r="K596" s="34">
        <f t="shared" si="29"/>
        <v>43157</v>
      </c>
      <c r="L596" s="18">
        <f t="shared" si="27"/>
        <v>44</v>
      </c>
      <c r="M596" s="1">
        <v>8</v>
      </c>
      <c r="N596" s="1">
        <v>20</v>
      </c>
      <c r="O596" s="1">
        <v>14</v>
      </c>
      <c r="P596" s="40">
        <v>1</v>
      </c>
      <c r="Q596" s="1" t="s">
        <v>189</v>
      </c>
      <c r="R596" s="21" t="str">
        <f t="shared" si="28"/>
        <v>North &amp; South America</v>
      </c>
      <c r="S596" s="24">
        <v>1</v>
      </c>
      <c r="X596" s="1">
        <v>1</v>
      </c>
      <c r="Y596" s="29" t="s">
        <v>213</v>
      </c>
      <c r="AA596" s="1" t="s">
        <v>83</v>
      </c>
      <c r="AC596" s="1" t="s">
        <v>647</v>
      </c>
      <c r="AE596" s="32">
        <v>20</v>
      </c>
      <c r="AF596" s="1" t="s">
        <v>2701</v>
      </c>
      <c r="AG596" s="29" t="s">
        <v>86</v>
      </c>
      <c r="AM596" s="1" t="s">
        <v>34</v>
      </c>
      <c r="AR596" s="1" t="s">
        <v>62</v>
      </c>
      <c r="AT596" s="1">
        <v>2</v>
      </c>
      <c r="AV596" s="1">
        <v>6</v>
      </c>
      <c r="AX596" s="40">
        <v>40</v>
      </c>
      <c r="AY596" s="1" t="s">
        <v>2702</v>
      </c>
      <c r="AZ596" s="1" t="s">
        <v>77</v>
      </c>
      <c r="BB596" s="1">
        <v>8</v>
      </c>
      <c r="BC596" s="1" t="s">
        <v>2703</v>
      </c>
      <c r="BD596" s="1" t="s">
        <v>2704</v>
      </c>
      <c r="BF596" s="1">
        <v>1</v>
      </c>
    </row>
    <row r="597" spans="1:58" ht="13" x14ac:dyDescent="0.15">
      <c r="A597" s="1">
        <v>592</v>
      </c>
      <c r="B597" s="1">
        <v>592</v>
      </c>
      <c r="C597" s="1">
        <v>592</v>
      </c>
      <c r="D597" s="1" t="s">
        <v>2</v>
      </c>
      <c r="E597" s="1" t="s">
        <v>3</v>
      </c>
      <c r="J597" s="2">
        <v>31594</v>
      </c>
      <c r="K597" s="34">
        <f t="shared" si="29"/>
        <v>43157</v>
      </c>
      <c r="L597" s="18">
        <f t="shared" si="27"/>
        <v>31</v>
      </c>
      <c r="M597" s="1">
        <v>7</v>
      </c>
      <c r="N597" s="1">
        <v>60</v>
      </c>
      <c r="O597" s="1">
        <v>10</v>
      </c>
      <c r="P597" s="40">
        <v>40</v>
      </c>
      <c r="Q597" s="1" t="s">
        <v>225</v>
      </c>
      <c r="R597" s="21" t="str">
        <f t="shared" si="28"/>
        <v>Russia</v>
      </c>
      <c r="S597" s="24">
        <v>1</v>
      </c>
      <c r="X597" s="1">
        <v>1</v>
      </c>
      <c r="Y597" s="29" t="s">
        <v>213</v>
      </c>
      <c r="AA597" s="1" t="s">
        <v>58</v>
      </c>
      <c r="AC597" s="1" t="s">
        <v>94</v>
      </c>
      <c r="AE597" s="32">
        <v>6</v>
      </c>
      <c r="AF597" s="1" t="s">
        <v>2705</v>
      </c>
      <c r="AG597" s="29" t="s">
        <v>86</v>
      </c>
      <c r="AM597" s="1" t="s">
        <v>34</v>
      </c>
      <c r="AR597" s="1" t="s">
        <v>75</v>
      </c>
      <c r="AT597" s="1">
        <v>6</v>
      </c>
      <c r="AV597" s="1">
        <v>6</v>
      </c>
      <c r="AX597" s="40">
        <v>6</v>
      </c>
      <c r="AY597" s="1" t="s">
        <v>2706</v>
      </c>
      <c r="AZ597" s="1" t="s">
        <v>77</v>
      </c>
      <c r="BB597" s="1">
        <v>10</v>
      </c>
      <c r="BC597" s="1" t="s">
        <v>2707</v>
      </c>
      <c r="BD597" s="1" t="s">
        <v>2708</v>
      </c>
      <c r="BE597" s="1" t="s">
        <v>2709</v>
      </c>
      <c r="BF597" s="1">
        <v>1</v>
      </c>
    </row>
    <row r="598" spans="1:58" ht="13" x14ac:dyDescent="0.15">
      <c r="A598" s="1">
        <v>593</v>
      </c>
      <c r="B598" s="1">
        <v>593</v>
      </c>
      <c r="C598" s="1">
        <v>593</v>
      </c>
      <c r="E598" s="1" t="s">
        <v>3</v>
      </c>
      <c r="J598" s="2">
        <v>25187</v>
      </c>
      <c r="K598" s="34">
        <f t="shared" si="29"/>
        <v>43157</v>
      </c>
      <c r="L598" s="18">
        <f t="shared" si="27"/>
        <v>49</v>
      </c>
      <c r="M598" s="1">
        <v>6</v>
      </c>
      <c r="N598" s="1">
        <v>240</v>
      </c>
      <c r="O598" s="1">
        <v>8</v>
      </c>
      <c r="P598" s="40">
        <v>12</v>
      </c>
      <c r="Q598" s="1" t="s">
        <v>105</v>
      </c>
      <c r="R598" s="21" t="str">
        <f t="shared" si="28"/>
        <v>Europe</v>
      </c>
      <c r="S598" s="24">
        <v>1</v>
      </c>
      <c r="X598" s="1">
        <v>1</v>
      </c>
      <c r="Y598" s="29" t="s">
        <v>213</v>
      </c>
      <c r="AA598" s="1" t="s">
        <v>58</v>
      </c>
      <c r="AD598" s="1" t="s">
        <v>2710</v>
      </c>
      <c r="AE598" s="32">
        <v>20</v>
      </c>
      <c r="AF598" s="1" t="s">
        <v>2711</v>
      </c>
      <c r="AG598" s="29" t="s">
        <v>362</v>
      </c>
      <c r="AM598" s="1" t="s">
        <v>34</v>
      </c>
      <c r="AQ598" s="1" t="s">
        <v>2712</v>
      </c>
      <c r="AR598" s="1" t="s">
        <v>62</v>
      </c>
      <c r="AU598" s="1">
        <v>10</v>
      </c>
      <c r="AW598" s="1">
        <v>30</v>
      </c>
      <c r="AX598" s="40">
        <v>20</v>
      </c>
      <c r="AY598" s="1" t="s">
        <v>2713</v>
      </c>
      <c r="AZ598" s="1" t="s">
        <v>77</v>
      </c>
      <c r="BB598" s="1">
        <v>10</v>
      </c>
      <c r="BC598" s="1" t="s">
        <v>2714</v>
      </c>
      <c r="BD598" s="1" t="s">
        <v>2715</v>
      </c>
      <c r="BE598" s="1" t="s">
        <v>2716</v>
      </c>
      <c r="BF598" s="1">
        <v>1</v>
      </c>
    </row>
    <row r="599" spans="1:58" ht="13" x14ac:dyDescent="0.15">
      <c r="A599" s="1">
        <v>594</v>
      </c>
      <c r="B599" s="1">
        <v>594</v>
      </c>
      <c r="C599" s="1">
        <v>594</v>
      </c>
      <c r="H599" s="1" t="s">
        <v>6</v>
      </c>
      <c r="J599" s="2">
        <v>30504</v>
      </c>
      <c r="K599" s="34">
        <f t="shared" si="29"/>
        <v>43157</v>
      </c>
      <c r="L599" s="18">
        <f t="shared" si="27"/>
        <v>34</v>
      </c>
      <c r="M599" s="1">
        <v>8</v>
      </c>
      <c r="N599" s="1">
        <v>30</v>
      </c>
      <c r="O599" s="1">
        <v>10</v>
      </c>
      <c r="P599" s="40">
        <v>30</v>
      </c>
      <c r="Q599" s="1" t="s">
        <v>335</v>
      </c>
      <c r="R599" s="21" t="str">
        <f t="shared" si="28"/>
        <v>Asia</v>
      </c>
      <c r="S599" s="24">
        <v>1</v>
      </c>
      <c r="X599" s="1">
        <v>1</v>
      </c>
      <c r="Y599" s="29" t="s">
        <v>213</v>
      </c>
      <c r="AA599" s="1" t="s">
        <v>113</v>
      </c>
      <c r="AC599" s="1" t="s">
        <v>94</v>
      </c>
      <c r="AE599" s="32">
        <v>12</v>
      </c>
      <c r="AF599" s="1" t="s">
        <v>2717</v>
      </c>
      <c r="AG599" s="29" t="s">
        <v>86</v>
      </c>
      <c r="AM599" s="1" t="s">
        <v>34</v>
      </c>
      <c r="AS599" s="1" t="s">
        <v>2718</v>
      </c>
      <c r="AT599" s="1">
        <v>3</v>
      </c>
      <c r="AV599" s="1">
        <v>3</v>
      </c>
      <c r="AX599" s="40">
        <v>6</v>
      </c>
      <c r="AY599" s="1" t="s">
        <v>2719</v>
      </c>
      <c r="AZ599" s="1" t="s">
        <v>77</v>
      </c>
      <c r="BB599" s="1">
        <v>8</v>
      </c>
      <c r="BC599" s="1" t="s">
        <v>2720</v>
      </c>
      <c r="BD599" s="1" t="s">
        <v>2721</v>
      </c>
      <c r="BE599" s="1" t="s">
        <v>606</v>
      </c>
      <c r="BF599" s="1">
        <v>1</v>
      </c>
    </row>
    <row r="600" spans="1:58" ht="13" x14ac:dyDescent="0.15">
      <c r="A600" s="1">
        <v>595</v>
      </c>
      <c r="B600" s="1">
        <v>595</v>
      </c>
      <c r="C600" s="1">
        <v>595</v>
      </c>
      <c r="D600" s="1" t="s">
        <v>2</v>
      </c>
      <c r="F600" s="1" t="s">
        <v>4</v>
      </c>
      <c r="J600" s="2">
        <v>34781</v>
      </c>
      <c r="K600" s="34">
        <f t="shared" si="29"/>
        <v>43157</v>
      </c>
      <c r="L600" s="18">
        <f t="shared" si="27"/>
        <v>22</v>
      </c>
      <c r="M600" s="1">
        <v>6</v>
      </c>
      <c r="N600" s="1">
        <v>40</v>
      </c>
      <c r="O600" s="1">
        <v>8</v>
      </c>
      <c r="P600" s="40">
        <v>2</v>
      </c>
      <c r="Q600" s="1" t="s">
        <v>135</v>
      </c>
      <c r="R600" s="21" t="str">
        <f t="shared" si="28"/>
        <v>Europe</v>
      </c>
      <c r="S600" s="24">
        <v>0</v>
      </c>
      <c r="T600" s="1" t="s">
        <v>55</v>
      </c>
      <c r="V600" s="1" t="s">
        <v>101</v>
      </c>
      <c r="X600" s="1">
        <v>1</v>
      </c>
      <c r="Y600" s="29" t="s">
        <v>31</v>
      </c>
      <c r="AA600" s="1" t="s">
        <v>113</v>
      </c>
      <c r="AC600" s="1" t="s">
        <v>94</v>
      </c>
      <c r="AE600" s="32">
        <v>1</v>
      </c>
      <c r="AF600" s="1" t="s">
        <v>2722</v>
      </c>
      <c r="AG600" s="29" t="s">
        <v>61</v>
      </c>
      <c r="AI600" s="1" t="s">
        <v>30</v>
      </c>
      <c r="AR600" s="1" t="s">
        <v>75</v>
      </c>
      <c r="AU600" s="1">
        <v>30</v>
      </c>
      <c r="AW600" s="1">
        <v>15</v>
      </c>
      <c r="AX600" s="40">
        <v>10</v>
      </c>
      <c r="AY600" s="1" t="s">
        <v>2723</v>
      </c>
      <c r="AZ600" s="1" t="s">
        <v>77</v>
      </c>
      <c r="BB600" s="1">
        <v>10</v>
      </c>
      <c r="BC600" s="1" t="s">
        <v>2724</v>
      </c>
      <c r="BD600" s="1" t="s">
        <v>2725</v>
      </c>
      <c r="BE600" s="1" t="s">
        <v>2726</v>
      </c>
      <c r="BF600" s="1">
        <v>1</v>
      </c>
    </row>
    <row r="601" spans="1:58" ht="13" x14ac:dyDescent="0.15">
      <c r="A601" s="1">
        <v>596</v>
      </c>
      <c r="B601" s="1">
        <v>596</v>
      </c>
      <c r="C601" s="1">
        <v>596</v>
      </c>
      <c r="D601" s="1" t="s">
        <v>2</v>
      </c>
      <c r="G601" s="1" t="s">
        <v>5</v>
      </c>
      <c r="H601" s="1" t="s">
        <v>6</v>
      </c>
      <c r="J601" s="2">
        <v>34481</v>
      </c>
      <c r="K601" s="34">
        <f t="shared" si="29"/>
        <v>43157</v>
      </c>
      <c r="L601" s="18">
        <f t="shared" si="27"/>
        <v>23</v>
      </c>
      <c r="M601" s="1">
        <v>9</v>
      </c>
      <c r="N601" s="1">
        <v>30</v>
      </c>
      <c r="O601" s="1">
        <v>13</v>
      </c>
      <c r="P601" s="40">
        <v>25</v>
      </c>
      <c r="Q601" s="1" t="s">
        <v>69</v>
      </c>
      <c r="R601" s="21" t="str">
        <f t="shared" si="28"/>
        <v>North &amp; South America</v>
      </c>
      <c r="S601" s="24">
        <v>1</v>
      </c>
      <c r="X601" s="1">
        <v>0</v>
      </c>
      <c r="AG601" s="29" t="s">
        <v>162</v>
      </c>
      <c r="AK601" s="1" t="s">
        <v>32</v>
      </c>
      <c r="AR601" s="1" t="s">
        <v>87</v>
      </c>
      <c r="AT601" s="1">
        <v>6</v>
      </c>
      <c r="AV601" s="1">
        <v>3</v>
      </c>
      <c r="AX601" s="40">
        <v>4</v>
      </c>
      <c r="AY601" s="1" t="s">
        <v>2727</v>
      </c>
      <c r="AZ601" s="1" t="s">
        <v>77</v>
      </c>
      <c r="BB601" s="1">
        <v>9</v>
      </c>
      <c r="BC601" s="1" t="s">
        <v>2728</v>
      </c>
      <c r="BD601" s="1" t="s">
        <v>427</v>
      </c>
      <c r="BE601" s="1" t="s">
        <v>318</v>
      </c>
      <c r="BF601" s="1">
        <v>1</v>
      </c>
    </row>
    <row r="602" spans="1:58" ht="13" x14ac:dyDescent="0.15">
      <c r="A602" s="1">
        <v>597</v>
      </c>
      <c r="B602" s="1">
        <v>597</v>
      </c>
      <c r="C602" s="1">
        <v>597</v>
      </c>
      <c r="D602" s="1" t="s">
        <v>2</v>
      </c>
      <c r="J602" s="2">
        <v>33759</v>
      </c>
      <c r="K602" s="34">
        <f t="shared" si="29"/>
        <v>43157</v>
      </c>
      <c r="L602" s="18">
        <f t="shared" si="27"/>
        <v>25</v>
      </c>
      <c r="M602" s="1">
        <v>7</v>
      </c>
      <c r="N602" s="1">
        <v>15</v>
      </c>
      <c r="O602" s="1">
        <v>6</v>
      </c>
      <c r="P602" s="40">
        <v>24</v>
      </c>
      <c r="Q602" s="1" t="s">
        <v>105</v>
      </c>
      <c r="R602" s="21" t="str">
        <f t="shared" si="28"/>
        <v>Europe</v>
      </c>
      <c r="S602" s="24">
        <v>1</v>
      </c>
      <c r="X602" s="1">
        <v>1</v>
      </c>
      <c r="Y602" s="29" t="s">
        <v>148</v>
      </c>
      <c r="AA602" s="1" t="s">
        <v>93</v>
      </c>
      <c r="AC602" s="1" t="s">
        <v>84</v>
      </c>
      <c r="AE602" s="32">
        <v>1</v>
      </c>
      <c r="AF602" s="1" t="s">
        <v>2729</v>
      </c>
      <c r="AG602" s="29" t="s">
        <v>61</v>
      </c>
      <c r="AM602" s="1" t="s">
        <v>34</v>
      </c>
      <c r="AR602" s="1" t="s">
        <v>62</v>
      </c>
      <c r="AT602" s="1">
        <v>3</v>
      </c>
      <c r="AV602" s="1">
        <v>4</v>
      </c>
      <c r="AX602" s="40">
        <v>5</v>
      </c>
      <c r="AY602" s="1" t="s">
        <v>2730</v>
      </c>
      <c r="AZ602" s="1" t="s">
        <v>77</v>
      </c>
      <c r="BB602" s="1">
        <v>8</v>
      </c>
      <c r="BC602" s="1" t="s">
        <v>2731</v>
      </c>
      <c r="BD602" s="1" t="s">
        <v>2732</v>
      </c>
      <c r="BE602" s="1" t="s">
        <v>2733</v>
      </c>
      <c r="BF602" s="1">
        <v>1</v>
      </c>
    </row>
    <row r="603" spans="1:58" ht="13" x14ac:dyDescent="0.15">
      <c r="A603" s="1">
        <v>598</v>
      </c>
      <c r="B603" s="1">
        <v>598</v>
      </c>
      <c r="C603" s="1">
        <v>598</v>
      </c>
      <c r="E603" s="1" t="s">
        <v>3</v>
      </c>
      <c r="G603" s="1" t="s">
        <v>5</v>
      </c>
      <c r="H603" s="1" t="s">
        <v>6</v>
      </c>
      <c r="J603" s="2">
        <v>30698</v>
      </c>
      <c r="K603" s="34">
        <f t="shared" si="29"/>
        <v>43157</v>
      </c>
      <c r="L603" s="18">
        <f t="shared" si="27"/>
        <v>34</v>
      </c>
      <c r="M603" s="1">
        <v>6</v>
      </c>
      <c r="N603" s="1">
        <v>2</v>
      </c>
      <c r="O603" s="1">
        <v>11</v>
      </c>
      <c r="P603" s="40">
        <v>10</v>
      </c>
      <c r="Q603" s="1" t="s">
        <v>80</v>
      </c>
      <c r="R603" s="21" t="str">
        <f t="shared" si="28"/>
        <v>Canada</v>
      </c>
      <c r="S603" s="24">
        <v>1</v>
      </c>
      <c r="X603" s="1">
        <v>1</v>
      </c>
      <c r="Y603" s="29" t="s">
        <v>464</v>
      </c>
      <c r="AA603" s="1" t="s">
        <v>83</v>
      </c>
      <c r="AD603" s="1" t="s">
        <v>2734</v>
      </c>
      <c r="AE603" s="32">
        <v>10</v>
      </c>
      <c r="AF603" s="1" t="s">
        <v>2735</v>
      </c>
      <c r="AG603" s="29" t="s">
        <v>86</v>
      </c>
      <c r="AJ603" s="1" t="s">
        <v>31</v>
      </c>
      <c r="AK603" s="1" t="s">
        <v>32</v>
      </c>
      <c r="AR603" s="1" t="s">
        <v>75</v>
      </c>
      <c r="AT603" s="1">
        <v>4</v>
      </c>
      <c r="AW603" s="5">
        <v>0.27083333333333331</v>
      </c>
      <c r="AX603" s="40">
        <v>60</v>
      </c>
      <c r="AY603" s="1" t="s">
        <v>2736</v>
      </c>
      <c r="AZ603" s="1" t="s">
        <v>77</v>
      </c>
      <c r="BB603" s="1">
        <v>10</v>
      </c>
      <c r="BC603" s="1" t="s">
        <v>2737</v>
      </c>
      <c r="BD603" s="1" t="s">
        <v>2738</v>
      </c>
      <c r="BE603" s="1" t="s">
        <v>141</v>
      </c>
      <c r="BF603" s="1">
        <v>1</v>
      </c>
    </row>
    <row r="604" spans="1:58" ht="13" x14ac:dyDescent="0.15">
      <c r="A604" s="1">
        <v>599</v>
      </c>
      <c r="B604" s="1">
        <v>599</v>
      </c>
      <c r="C604" s="1">
        <v>599</v>
      </c>
      <c r="D604" s="1" t="s">
        <v>2</v>
      </c>
      <c r="E604" s="1" t="s">
        <v>3</v>
      </c>
      <c r="H604" s="1" t="s">
        <v>6</v>
      </c>
      <c r="J604" s="2">
        <v>33204</v>
      </c>
      <c r="K604" s="34">
        <f t="shared" si="29"/>
        <v>43157</v>
      </c>
      <c r="L604" s="18">
        <f t="shared" si="27"/>
        <v>27</v>
      </c>
      <c r="M604" s="1">
        <v>6</v>
      </c>
      <c r="N604" s="1">
        <v>150</v>
      </c>
      <c r="O604" s="1">
        <v>800</v>
      </c>
      <c r="P604" s="40">
        <v>20</v>
      </c>
      <c r="Q604" s="1" t="s">
        <v>303</v>
      </c>
      <c r="R604" s="21" t="str">
        <f t="shared" si="28"/>
        <v>Europe</v>
      </c>
      <c r="S604" s="24">
        <v>1</v>
      </c>
      <c r="X604" s="1">
        <v>1</v>
      </c>
      <c r="Y604" s="29" t="s">
        <v>31</v>
      </c>
      <c r="AA604" s="1" t="s">
        <v>83</v>
      </c>
      <c r="AC604" s="1" t="s">
        <v>310</v>
      </c>
      <c r="AE604" s="32">
        <v>2</v>
      </c>
      <c r="AG604" s="29" t="s">
        <v>86</v>
      </c>
      <c r="AM604" s="1" t="s">
        <v>34</v>
      </c>
      <c r="AR604" s="1" t="s">
        <v>62</v>
      </c>
      <c r="AT604" s="1">
        <v>6</v>
      </c>
      <c r="AV604" s="1">
        <v>5</v>
      </c>
      <c r="AX604" s="40">
        <v>5</v>
      </c>
      <c r="AY604" s="1" t="s">
        <v>2739</v>
      </c>
      <c r="AZ604" s="1" t="s">
        <v>66</v>
      </c>
      <c r="BB604" s="1">
        <v>10</v>
      </c>
      <c r="BC604" s="1" t="s">
        <v>2740</v>
      </c>
      <c r="BD604" s="1" t="s">
        <v>2741</v>
      </c>
      <c r="BF604" s="1">
        <v>0</v>
      </c>
    </row>
    <row r="605" spans="1:58" ht="13" x14ac:dyDescent="0.15">
      <c r="A605" s="1">
        <v>600</v>
      </c>
      <c r="B605" s="1">
        <v>600</v>
      </c>
      <c r="C605" s="1">
        <v>600</v>
      </c>
      <c r="D605" s="1" t="s">
        <v>2</v>
      </c>
      <c r="G605" s="1" t="s">
        <v>5</v>
      </c>
      <c r="H605" s="1" t="s">
        <v>6</v>
      </c>
      <c r="J605" s="2">
        <v>31758</v>
      </c>
      <c r="K605" s="34">
        <f t="shared" si="29"/>
        <v>43157</v>
      </c>
      <c r="L605" s="18">
        <f t="shared" si="27"/>
        <v>31</v>
      </c>
      <c r="M605" s="1">
        <v>6</v>
      </c>
      <c r="N605" s="1">
        <v>2</v>
      </c>
      <c r="O605" s="1">
        <v>10</v>
      </c>
      <c r="P605" s="40">
        <v>8</v>
      </c>
      <c r="Q605" s="1" t="s">
        <v>189</v>
      </c>
      <c r="R605" s="21" t="str">
        <f t="shared" si="28"/>
        <v>North &amp; South America</v>
      </c>
      <c r="S605" s="24">
        <v>1</v>
      </c>
      <c r="X605" s="1">
        <v>1</v>
      </c>
      <c r="Y605" s="29" t="s">
        <v>82</v>
      </c>
      <c r="AA605" s="1" t="s">
        <v>58</v>
      </c>
      <c r="AC605" s="1" t="s">
        <v>231</v>
      </c>
      <c r="AE605" s="32">
        <v>10</v>
      </c>
      <c r="AF605" s="1" t="s">
        <v>2742</v>
      </c>
      <c r="AG605" s="29" t="s">
        <v>86</v>
      </c>
      <c r="AP605" s="1" t="s">
        <v>37</v>
      </c>
      <c r="AZ605" s="1" t="s">
        <v>376</v>
      </c>
      <c r="BB605" s="1">
        <v>10</v>
      </c>
      <c r="BC605" s="1" t="s">
        <v>2743</v>
      </c>
      <c r="BD605" s="1" t="s">
        <v>36</v>
      </c>
      <c r="BE605" s="1" t="s">
        <v>290</v>
      </c>
      <c r="BF605" s="1">
        <v>1</v>
      </c>
    </row>
    <row r="606" spans="1:58" ht="13" x14ac:dyDescent="0.15">
      <c r="A606" s="1">
        <v>601</v>
      </c>
      <c r="B606" s="1">
        <v>601</v>
      </c>
      <c r="C606" s="1">
        <v>601</v>
      </c>
      <c r="F606" s="1" t="s">
        <v>4</v>
      </c>
      <c r="J606" s="2">
        <v>34732</v>
      </c>
      <c r="K606" s="34">
        <f t="shared" si="29"/>
        <v>43157</v>
      </c>
      <c r="L606" s="18">
        <f t="shared" si="27"/>
        <v>23</v>
      </c>
      <c r="M606" s="1">
        <v>7</v>
      </c>
      <c r="N606" s="1">
        <v>40</v>
      </c>
      <c r="O606" s="1">
        <v>5</v>
      </c>
      <c r="P606" s="40">
        <v>4</v>
      </c>
      <c r="Q606" s="1" t="s">
        <v>99</v>
      </c>
      <c r="R606" s="21" t="str">
        <f t="shared" si="28"/>
        <v>Asia</v>
      </c>
      <c r="S606" s="24">
        <v>1</v>
      </c>
      <c r="X606" s="1">
        <v>0</v>
      </c>
      <c r="AG606" s="29" t="s">
        <v>61</v>
      </c>
      <c r="AK606" s="1" t="s">
        <v>32</v>
      </c>
      <c r="AR606" s="1" t="s">
        <v>75</v>
      </c>
      <c r="AT606" s="1">
        <v>5</v>
      </c>
      <c r="AV606" s="1">
        <v>4</v>
      </c>
      <c r="AX606" s="40">
        <v>15</v>
      </c>
      <c r="AY606" s="1" t="s">
        <v>2744</v>
      </c>
      <c r="AZ606" s="1" t="s">
        <v>77</v>
      </c>
      <c r="BB606" s="1">
        <v>9</v>
      </c>
      <c r="BC606" s="1" t="s">
        <v>2745</v>
      </c>
      <c r="BD606" s="1" t="s">
        <v>2746</v>
      </c>
      <c r="BF606" s="1">
        <v>1</v>
      </c>
    </row>
    <row r="607" spans="1:58" ht="13" x14ac:dyDescent="0.15">
      <c r="A607" s="1">
        <v>602</v>
      </c>
      <c r="B607" s="1">
        <v>602</v>
      </c>
      <c r="C607" s="1">
        <v>602</v>
      </c>
      <c r="D607" s="1" t="s">
        <v>2</v>
      </c>
      <c r="G607" s="1" t="s">
        <v>5</v>
      </c>
      <c r="H607" s="1" t="s">
        <v>6</v>
      </c>
      <c r="J607" s="2">
        <v>27791</v>
      </c>
      <c r="K607" s="34">
        <f t="shared" si="29"/>
        <v>43157</v>
      </c>
      <c r="L607" s="18">
        <f t="shared" si="27"/>
        <v>42</v>
      </c>
      <c r="M607" s="1">
        <v>5</v>
      </c>
      <c r="N607" s="1">
        <v>90</v>
      </c>
      <c r="O607" s="1">
        <v>16</v>
      </c>
      <c r="P607" s="40">
        <v>2</v>
      </c>
      <c r="Q607" s="1" t="s">
        <v>105</v>
      </c>
      <c r="R607" s="21" t="str">
        <f t="shared" si="28"/>
        <v>Europe</v>
      </c>
      <c r="S607" s="24">
        <v>0</v>
      </c>
      <c r="T607" s="1" t="s">
        <v>70</v>
      </c>
      <c r="W607" s="1" t="s">
        <v>2747</v>
      </c>
      <c r="X607" s="1">
        <v>1</v>
      </c>
      <c r="Y607" s="29" t="s">
        <v>213</v>
      </c>
      <c r="AA607" s="1" t="s">
        <v>58</v>
      </c>
      <c r="AC607" s="1" t="s">
        <v>108</v>
      </c>
      <c r="AE607" s="32">
        <v>5</v>
      </c>
      <c r="AF607" s="1" t="s">
        <v>2748</v>
      </c>
      <c r="AG607" s="29" t="s">
        <v>61</v>
      </c>
      <c r="AM607" s="1" t="s">
        <v>34</v>
      </c>
      <c r="AR607" s="1" t="s">
        <v>62</v>
      </c>
      <c r="AT607" s="1">
        <v>4</v>
      </c>
      <c r="AV607" s="1">
        <v>6</v>
      </c>
      <c r="AX607" s="40">
        <v>12</v>
      </c>
      <c r="AY607" s="1" t="s">
        <v>2749</v>
      </c>
      <c r="AZ607" s="1" t="s">
        <v>77</v>
      </c>
      <c r="BB607" s="1">
        <v>8</v>
      </c>
      <c r="BC607" s="1" t="s">
        <v>2750</v>
      </c>
      <c r="BD607" s="1" t="s">
        <v>197</v>
      </c>
      <c r="BE607" s="1" t="s">
        <v>2751</v>
      </c>
      <c r="BF607" s="1">
        <v>0</v>
      </c>
    </row>
    <row r="608" spans="1:58" ht="13" x14ac:dyDescent="0.15">
      <c r="A608" s="1">
        <v>603</v>
      </c>
      <c r="B608" s="1">
        <v>603</v>
      </c>
      <c r="C608" s="1">
        <v>603</v>
      </c>
      <c r="D608" s="1" t="s">
        <v>2</v>
      </c>
      <c r="E608" s="1" t="s">
        <v>3</v>
      </c>
      <c r="G608" s="1" t="s">
        <v>5</v>
      </c>
      <c r="H608" s="1" t="s">
        <v>6</v>
      </c>
      <c r="K608" s="34">
        <f t="shared" si="29"/>
        <v>43157</v>
      </c>
      <c r="L608" s="18"/>
      <c r="M608" s="1">
        <v>6</v>
      </c>
      <c r="N608" s="1">
        <v>20</v>
      </c>
      <c r="O608" s="1">
        <v>13</v>
      </c>
      <c r="P608" s="40">
        <v>3</v>
      </c>
      <c r="Q608" s="1" t="s">
        <v>99</v>
      </c>
      <c r="R608" s="21" t="str">
        <f t="shared" si="28"/>
        <v>Asia</v>
      </c>
      <c r="S608" s="24">
        <v>0</v>
      </c>
      <c r="T608" s="1" t="s">
        <v>70</v>
      </c>
      <c r="V608" s="1" t="s">
        <v>56</v>
      </c>
      <c r="X608" s="1">
        <v>1</v>
      </c>
      <c r="Y608" s="29" t="s">
        <v>213</v>
      </c>
      <c r="AB608" s="1" t="s">
        <v>2752</v>
      </c>
      <c r="AC608" s="1" t="s">
        <v>418</v>
      </c>
      <c r="AE608" s="32">
        <v>13</v>
      </c>
      <c r="AF608" s="1" t="s">
        <v>2753</v>
      </c>
      <c r="AG608" s="29" t="s">
        <v>61</v>
      </c>
      <c r="AM608" s="1" t="s">
        <v>34</v>
      </c>
      <c r="AR608" s="1" t="s">
        <v>62</v>
      </c>
      <c r="AT608" s="1">
        <v>2</v>
      </c>
      <c r="AV608" s="1">
        <v>3</v>
      </c>
      <c r="AX608" s="40">
        <v>4</v>
      </c>
      <c r="AY608" s="1" t="s">
        <v>2754</v>
      </c>
      <c r="AZ608" s="1" t="s">
        <v>77</v>
      </c>
      <c r="BB608" s="1">
        <v>10</v>
      </c>
      <c r="BC608" s="1" t="s">
        <v>1124</v>
      </c>
      <c r="BF608" s="1">
        <v>0</v>
      </c>
    </row>
    <row r="609" spans="1:58" ht="13" x14ac:dyDescent="0.15">
      <c r="A609" s="1">
        <v>604</v>
      </c>
      <c r="B609" s="1">
        <v>604</v>
      </c>
      <c r="C609" s="1">
        <v>604</v>
      </c>
      <c r="E609" s="1" t="s">
        <v>3</v>
      </c>
      <c r="J609" s="2">
        <v>33554</v>
      </c>
      <c r="K609" s="34">
        <f t="shared" si="29"/>
        <v>43157</v>
      </c>
      <c r="L609" s="18">
        <f t="shared" si="27"/>
        <v>26</v>
      </c>
      <c r="M609" s="1">
        <v>7</v>
      </c>
      <c r="N609" s="1">
        <v>0</v>
      </c>
      <c r="O609" s="1">
        <v>6</v>
      </c>
      <c r="P609" s="40">
        <v>5</v>
      </c>
      <c r="Q609" s="1" t="s">
        <v>54</v>
      </c>
      <c r="R609" s="21" t="str">
        <f t="shared" si="28"/>
        <v>Asia</v>
      </c>
      <c r="S609" s="24">
        <v>1</v>
      </c>
      <c r="X609" s="1">
        <v>0</v>
      </c>
      <c r="AG609" s="29" t="s">
        <v>86</v>
      </c>
      <c r="AJ609" s="1" t="s">
        <v>31</v>
      </c>
      <c r="AR609" s="1" t="s">
        <v>75</v>
      </c>
      <c r="AT609" s="1">
        <v>5</v>
      </c>
      <c r="AV609" s="1">
        <v>4</v>
      </c>
      <c r="AX609" s="40">
        <v>12</v>
      </c>
      <c r="AY609" s="1" t="s">
        <v>2755</v>
      </c>
      <c r="AZ609" s="1" t="s">
        <v>66</v>
      </c>
      <c r="BB609" s="1">
        <v>8</v>
      </c>
      <c r="BC609" s="1" t="s">
        <v>2756</v>
      </c>
      <c r="BF609" s="1">
        <v>0</v>
      </c>
    </row>
    <row r="610" spans="1:58" ht="13" x14ac:dyDescent="0.15">
      <c r="A610" s="1">
        <v>605</v>
      </c>
      <c r="B610" s="1">
        <v>605</v>
      </c>
      <c r="C610" s="1">
        <v>605</v>
      </c>
      <c r="D610" s="1" t="s">
        <v>2</v>
      </c>
      <c r="E610" s="1" t="s">
        <v>3</v>
      </c>
      <c r="H610" s="1" t="s">
        <v>6</v>
      </c>
      <c r="J610" s="2">
        <v>30376</v>
      </c>
      <c r="K610" s="34">
        <f t="shared" si="29"/>
        <v>43157</v>
      </c>
      <c r="L610" s="18">
        <f t="shared" si="27"/>
        <v>35</v>
      </c>
      <c r="M610" s="1">
        <v>7</v>
      </c>
      <c r="N610" s="1">
        <v>0</v>
      </c>
      <c r="O610" s="1">
        <v>7</v>
      </c>
      <c r="P610" s="40">
        <v>12</v>
      </c>
      <c r="Q610" s="1" t="s">
        <v>105</v>
      </c>
      <c r="R610" s="21" t="str">
        <f t="shared" si="28"/>
        <v>Europe</v>
      </c>
      <c r="S610" s="24">
        <v>1</v>
      </c>
      <c r="X610" s="1">
        <v>0</v>
      </c>
      <c r="AG610" s="29" t="s">
        <v>86</v>
      </c>
      <c r="AK610" s="1" t="s">
        <v>32</v>
      </c>
      <c r="AR610" s="1" t="s">
        <v>552</v>
      </c>
      <c r="AT610" s="1">
        <v>6</v>
      </c>
      <c r="AV610" s="1">
        <v>6</v>
      </c>
      <c r="AX610" s="40">
        <v>100</v>
      </c>
      <c r="AY610" s="1" t="s">
        <v>874</v>
      </c>
      <c r="BA610" s="1" t="s">
        <v>2757</v>
      </c>
      <c r="BB610" s="1">
        <v>10</v>
      </c>
      <c r="BC610" s="1" t="s">
        <v>2758</v>
      </c>
      <c r="BD610" s="1" t="s">
        <v>2759</v>
      </c>
      <c r="BE610" s="1" t="s">
        <v>2760</v>
      </c>
      <c r="BF610" s="1">
        <v>1</v>
      </c>
    </row>
    <row r="611" spans="1:58" ht="13" x14ac:dyDescent="0.15">
      <c r="A611" s="1">
        <v>606</v>
      </c>
      <c r="B611" s="1">
        <v>606</v>
      </c>
      <c r="C611" s="1">
        <v>606</v>
      </c>
      <c r="E611" s="1" t="s">
        <v>3</v>
      </c>
      <c r="G611" s="1" t="s">
        <v>5</v>
      </c>
      <c r="H611" s="1" t="s">
        <v>6</v>
      </c>
      <c r="J611" s="2">
        <v>33265</v>
      </c>
      <c r="K611" s="34">
        <f t="shared" si="29"/>
        <v>43157</v>
      </c>
      <c r="L611" s="18">
        <f t="shared" si="27"/>
        <v>27</v>
      </c>
      <c r="M611" s="1">
        <v>6</v>
      </c>
      <c r="N611" s="1">
        <v>60</v>
      </c>
      <c r="O611" s="1">
        <v>9</v>
      </c>
      <c r="P611" s="40">
        <v>10</v>
      </c>
      <c r="Q611" s="1" t="s">
        <v>189</v>
      </c>
      <c r="R611" s="21" t="str">
        <f t="shared" si="28"/>
        <v>North &amp; South America</v>
      </c>
      <c r="S611" s="24">
        <v>0</v>
      </c>
      <c r="T611" s="1" t="s">
        <v>136</v>
      </c>
      <c r="V611" s="1" t="s">
        <v>56</v>
      </c>
      <c r="X611" s="1">
        <v>1</v>
      </c>
      <c r="Y611" s="29" t="s">
        <v>156</v>
      </c>
      <c r="AA611" s="1" t="s">
        <v>83</v>
      </c>
      <c r="AC611" s="1" t="s">
        <v>94</v>
      </c>
      <c r="AE611" s="32">
        <v>1</v>
      </c>
      <c r="AF611" s="1" t="s">
        <v>2761</v>
      </c>
      <c r="AG611" s="29" t="s">
        <v>61</v>
      </c>
      <c r="AM611" s="1" t="s">
        <v>34</v>
      </c>
      <c r="AR611" s="1" t="s">
        <v>62</v>
      </c>
      <c r="AT611" s="1">
        <v>6</v>
      </c>
      <c r="AV611" s="1">
        <v>6</v>
      </c>
      <c r="AX611" s="40">
        <v>10</v>
      </c>
      <c r="AY611" s="1" t="s">
        <v>2762</v>
      </c>
      <c r="AZ611" s="1" t="s">
        <v>77</v>
      </c>
      <c r="BB611" s="1">
        <v>10</v>
      </c>
      <c r="BC611" s="1" t="s">
        <v>2763</v>
      </c>
      <c r="BD611" s="1" t="s">
        <v>2764</v>
      </c>
      <c r="BE611" s="1" t="s">
        <v>2765</v>
      </c>
      <c r="BF611" s="1">
        <v>1</v>
      </c>
    </row>
    <row r="612" spans="1:58" ht="13" x14ac:dyDescent="0.15">
      <c r="A612" s="1">
        <v>607</v>
      </c>
      <c r="B612" s="1">
        <v>607</v>
      </c>
      <c r="C612" s="1">
        <v>607</v>
      </c>
      <c r="E612" s="1" t="s">
        <v>3</v>
      </c>
      <c r="J612" s="2">
        <v>35032</v>
      </c>
      <c r="K612" s="34">
        <f t="shared" si="29"/>
        <v>43157</v>
      </c>
      <c r="L612" s="18">
        <f t="shared" si="27"/>
        <v>22</v>
      </c>
      <c r="M612" s="1">
        <v>8</v>
      </c>
      <c r="N612" s="1">
        <v>60</v>
      </c>
      <c r="O612" s="1">
        <v>8</v>
      </c>
      <c r="P612" s="40">
        <v>5</v>
      </c>
      <c r="Q612" s="1" t="s">
        <v>123</v>
      </c>
      <c r="R612" s="21" t="str">
        <f t="shared" si="28"/>
        <v>North &amp; South America</v>
      </c>
      <c r="S612" s="24">
        <v>1</v>
      </c>
      <c r="X612" s="1">
        <v>0</v>
      </c>
      <c r="AG612" s="29" t="s">
        <v>86</v>
      </c>
      <c r="AK612" s="1" t="s">
        <v>32</v>
      </c>
      <c r="AM612" s="1" t="s">
        <v>34</v>
      </c>
      <c r="AR612" s="1" t="s">
        <v>163</v>
      </c>
      <c r="AU612" s="1">
        <v>20</v>
      </c>
      <c r="AV612" s="1">
        <v>6</v>
      </c>
      <c r="AX612" s="40">
        <v>10</v>
      </c>
      <c r="AY612" s="1" t="s">
        <v>2766</v>
      </c>
      <c r="AZ612" s="1" t="s">
        <v>66</v>
      </c>
      <c r="BB612" s="1">
        <v>10</v>
      </c>
      <c r="BC612" s="1" t="s">
        <v>2767</v>
      </c>
      <c r="BD612" s="1" t="s">
        <v>2768</v>
      </c>
      <c r="BE612" s="1" t="s">
        <v>2769</v>
      </c>
      <c r="BF612" s="1">
        <v>1</v>
      </c>
    </row>
    <row r="613" spans="1:58" ht="13" x14ac:dyDescent="0.15">
      <c r="A613" s="1">
        <v>608</v>
      </c>
      <c r="B613" s="1">
        <v>608</v>
      </c>
      <c r="C613" s="1">
        <v>608</v>
      </c>
      <c r="E613" s="1" t="s">
        <v>3</v>
      </c>
      <c r="H613" s="1" t="s">
        <v>6</v>
      </c>
      <c r="J613" s="2">
        <v>30004</v>
      </c>
      <c r="K613" s="34">
        <f t="shared" si="29"/>
        <v>43157</v>
      </c>
      <c r="L613" s="18">
        <f t="shared" si="27"/>
        <v>36</v>
      </c>
      <c r="M613" s="1">
        <v>6</v>
      </c>
      <c r="N613" s="1">
        <v>60</v>
      </c>
      <c r="O613" s="1">
        <v>10</v>
      </c>
      <c r="P613" s="40">
        <v>12</v>
      </c>
      <c r="Q613" s="1" t="s">
        <v>225</v>
      </c>
      <c r="R613" s="21" t="str">
        <f t="shared" si="28"/>
        <v>Russia</v>
      </c>
      <c r="S613" s="24">
        <v>1</v>
      </c>
      <c r="X613" s="1">
        <v>1</v>
      </c>
      <c r="Y613" s="29" t="s">
        <v>213</v>
      </c>
      <c r="AA613" s="1" t="s">
        <v>58</v>
      </c>
      <c r="AD613" s="1" t="s">
        <v>2770</v>
      </c>
      <c r="AE613" s="32">
        <v>5</v>
      </c>
      <c r="AF613" s="1" t="s">
        <v>2771</v>
      </c>
      <c r="AG613" s="29" t="s">
        <v>86</v>
      </c>
      <c r="AK613" s="1" t="s">
        <v>32</v>
      </c>
      <c r="AR613" s="1" t="s">
        <v>75</v>
      </c>
      <c r="AT613" s="1">
        <v>6</v>
      </c>
      <c r="AV613" s="1">
        <v>6</v>
      </c>
      <c r="AX613" s="40">
        <v>10</v>
      </c>
      <c r="AY613" s="1" t="s">
        <v>2772</v>
      </c>
      <c r="AZ613" s="1" t="s">
        <v>77</v>
      </c>
      <c r="BB613" s="1">
        <v>10</v>
      </c>
      <c r="BC613" s="1" t="s">
        <v>2773</v>
      </c>
      <c r="BD613" s="1" t="s">
        <v>2774</v>
      </c>
      <c r="BF613" s="1">
        <v>1</v>
      </c>
    </row>
    <row r="614" spans="1:58" ht="13" x14ac:dyDescent="0.15">
      <c r="A614" s="1">
        <v>609</v>
      </c>
      <c r="B614" s="1">
        <v>609</v>
      </c>
      <c r="C614" s="1">
        <v>609</v>
      </c>
      <c r="D614" s="1" t="s">
        <v>2</v>
      </c>
      <c r="H614" s="1" t="s">
        <v>6</v>
      </c>
      <c r="J614" s="2">
        <v>31124</v>
      </c>
      <c r="K614" s="34">
        <f t="shared" si="29"/>
        <v>43157</v>
      </c>
      <c r="L614" s="18">
        <f t="shared" si="27"/>
        <v>32</v>
      </c>
      <c r="M614" s="1">
        <v>7</v>
      </c>
      <c r="N614" s="1">
        <v>5</v>
      </c>
      <c r="O614" s="1">
        <v>6</v>
      </c>
      <c r="P614" s="40">
        <v>12</v>
      </c>
      <c r="Q614" s="1" t="s">
        <v>91</v>
      </c>
      <c r="R614" s="21" t="str">
        <f t="shared" si="28"/>
        <v>Asia</v>
      </c>
      <c r="S614" s="24">
        <v>1</v>
      </c>
      <c r="X614" s="1">
        <v>1</v>
      </c>
      <c r="Y614" s="29" t="s">
        <v>7</v>
      </c>
      <c r="AA614" s="1" t="s">
        <v>113</v>
      </c>
      <c r="AC614" s="1" t="s">
        <v>1297</v>
      </c>
      <c r="AE614" s="32">
        <v>0</v>
      </c>
      <c r="AF614" s="1" t="s">
        <v>2775</v>
      </c>
      <c r="AG614" s="29" t="s">
        <v>86</v>
      </c>
      <c r="AJ614" s="1" t="s">
        <v>31</v>
      </c>
      <c r="AS614" s="1" t="s">
        <v>2776</v>
      </c>
      <c r="AT614" s="1">
        <v>6</v>
      </c>
      <c r="AV614" s="1">
        <v>6</v>
      </c>
      <c r="AX614" s="40">
        <v>30</v>
      </c>
      <c r="AY614" s="1" t="s">
        <v>2777</v>
      </c>
      <c r="BA614" s="1" t="s">
        <v>2778</v>
      </c>
      <c r="BB614" s="1">
        <v>10</v>
      </c>
      <c r="BC614" s="1" t="s">
        <v>2779</v>
      </c>
      <c r="BD614" s="1" t="s">
        <v>2780</v>
      </c>
      <c r="BE614" s="1" t="s">
        <v>2781</v>
      </c>
      <c r="BF614" s="1">
        <v>0</v>
      </c>
    </row>
    <row r="615" spans="1:58" ht="13" x14ac:dyDescent="0.15">
      <c r="A615" s="1">
        <v>610</v>
      </c>
      <c r="B615" s="1">
        <v>610</v>
      </c>
      <c r="C615" s="1">
        <v>610</v>
      </c>
      <c r="D615" s="1" t="s">
        <v>2</v>
      </c>
      <c r="E615" s="1" t="s">
        <v>3</v>
      </c>
      <c r="H615" s="1" t="s">
        <v>6</v>
      </c>
      <c r="J615" s="2">
        <v>34727</v>
      </c>
      <c r="K615" s="34">
        <f t="shared" si="29"/>
        <v>43157</v>
      </c>
      <c r="L615" s="18">
        <f t="shared" si="27"/>
        <v>23</v>
      </c>
      <c r="M615" s="1">
        <v>9</v>
      </c>
      <c r="N615" s="1">
        <v>30</v>
      </c>
      <c r="O615" s="1">
        <v>9</v>
      </c>
      <c r="P615" s="40">
        <v>4</v>
      </c>
      <c r="Q615" s="1" t="s">
        <v>303</v>
      </c>
      <c r="R615" s="21" t="str">
        <f t="shared" si="28"/>
        <v>Europe</v>
      </c>
      <c r="S615" s="24">
        <v>1</v>
      </c>
      <c r="X615" s="1">
        <v>1</v>
      </c>
      <c r="Y615" s="29" t="s">
        <v>213</v>
      </c>
      <c r="AA615" s="1" t="s">
        <v>83</v>
      </c>
      <c r="AC615" s="1" t="s">
        <v>94</v>
      </c>
      <c r="AE615" s="32">
        <v>2</v>
      </c>
      <c r="AF615" s="1" t="s">
        <v>2782</v>
      </c>
      <c r="AG615" s="29" t="s">
        <v>362</v>
      </c>
      <c r="AM615" s="1" t="s">
        <v>34</v>
      </c>
      <c r="AR615" s="1" t="s">
        <v>62</v>
      </c>
      <c r="AU615" s="1">
        <v>8</v>
      </c>
      <c r="AV615" s="1">
        <v>5</v>
      </c>
      <c r="AX615" s="40">
        <v>5</v>
      </c>
      <c r="AY615" s="1" t="s">
        <v>2783</v>
      </c>
      <c r="BA615" s="1" t="s">
        <v>2784</v>
      </c>
      <c r="BB615" s="1">
        <v>8</v>
      </c>
      <c r="BC615" s="1" t="s">
        <v>2785</v>
      </c>
      <c r="BD615" s="1" t="s">
        <v>2786</v>
      </c>
      <c r="BE615" s="1" t="s">
        <v>2787</v>
      </c>
      <c r="BF615" s="1">
        <v>1</v>
      </c>
    </row>
    <row r="616" spans="1:58" ht="13" x14ac:dyDescent="0.15">
      <c r="A616" s="1">
        <v>611</v>
      </c>
      <c r="B616" s="1">
        <v>611</v>
      </c>
      <c r="C616" s="1">
        <v>611</v>
      </c>
      <c r="H616" s="1" t="s">
        <v>6</v>
      </c>
      <c r="J616" s="2">
        <v>32232</v>
      </c>
      <c r="K616" s="34">
        <f t="shared" si="29"/>
        <v>43157</v>
      </c>
      <c r="L616" s="18">
        <f t="shared" si="27"/>
        <v>29</v>
      </c>
      <c r="M616" s="1">
        <v>6</v>
      </c>
      <c r="N616" s="1">
        <v>120</v>
      </c>
      <c r="O616" s="1">
        <v>12</v>
      </c>
      <c r="P616" s="40">
        <v>2</v>
      </c>
      <c r="Q616" s="1" t="s">
        <v>135</v>
      </c>
      <c r="R616" s="21" t="str">
        <f t="shared" si="28"/>
        <v>Europe</v>
      </c>
      <c r="S616" s="24">
        <v>1</v>
      </c>
      <c r="X616" s="1">
        <v>1</v>
      </c>
      <c r="Y616" s="29" t="s">
        <v>213</v>
      </c>
      <c r="AA616" s="1" t="s">
        <v>83</v>
      </c>
      <c r="AC616" s="1" t="s">
        <v>647</v>
      </c>
      <c r="AE616" s="32">
        <v>6</v>
      </c>
      <c r="AF616" s="1" t="s">
        <v>2788</v>
      </c>
      <c r="AG616" s="29" t="s">
        <v>61</v>
      </c>
      <c r="AP616" s="1" t="s">
        <v>37</v>
      </c>
      <c r="AZ616" s="1" t="s">
        <v>66</v>
      </c>
      <c r="BB616" s="1">
        <v>7</v>
      </c>
      <c r="BC616" s="1" t="s">
        <v>2789</v>
      </c>
      <c r="BD616" s="1" t="s">
        <v>2790</v>
      </c>
      <c r="BE616" s="1" t="s">
        <v>141</v>
      </c>
      <c r="BF616" s="1">
        <v>0</v>
      </c>
    </row>
    <row r="617" spans="1:58" ht="13" x14ac:dyDescent="0.15">
      <c r="A617" s="1">
        <v>612</v>
      </c>
      <c r="B617" s="1">
        <v>612</v>
      </c>
      <c r="C617" s="1">
        <v>612</v>
      </c>
      <c r="D617" s="1" t="s">
        <v>2</v>
      </c>
      <c r="J617" s="2">
        <v>32450</v>
      </c>
      <c r="K617" s="34">
        <f t="shared" si="29"/>
        <v>43157</v>
      </c>
      <c r="L617" s="18">
        <f t="shared" si="27"/>
        <v>29</v>
      </c>
      <c r="M617" s="1">
        <v>7</v>
      </c>
      <c r="N617" s="1">
        <v>50</v>
      </c>
      <c r="O617" s="1">
        <v>10</v>
      </c>
      <c r="P617" s="40">
        <v>10</v>
      </c>
      <c r="Q617" s="1" t="s">
        <v>335</v>
      </c>
      <c r="R617" s="21" t="str">
        <f t="shared" si="28"/>
        <v>Asia</v>
      </c>
      <c r="S617" s="24">
        <v>0</v>
      </c>
      <c r="T617" s="1" t="s">
        <v>70</v>
      </c>
      <c r="V617" s="1" t="s">
        <v>101</v>
      </c>
      <c r="X617" s="1">
        <v>1</v>
      </c>
      <c r="Y617" s="29" t="s">
        <v>213</v>
      </c>
      <c r="AA617" s="1" t="s">
        <v>349</v>
      </c>
      <c r="AC617" s="1" t="s">
        <v>231</v>
      </c>
      <c r="AE617" s="32">
        <v>10</v>
      </c>
      <c r="AF617" s="1" t="s">
        <v>2791</v>
      </c>
      <c r="AG617" s="29" t="s">
        <v>61</v>
      </c>
      <c r="AK617" s="1" t="s">
        <v>32</v>
      </c>
      <c r="AR617" s="1" t="s">
        <v>87</v>
      </c>
      <c r="AU617" s="1">
        <v>10</v>
      </c>
      <c r="AV617" s="1">
        <v>4</v>
      </c>
      <c r="AX617" s="40">
        <v>15</v>
      </c>
      <c r="AY617" s="1" t="s">
        <v>2792</v>
      </c>
      <c r="AZ617" s="1" t="s">
        <v>77</v>
      </c>
      <c r="BB617" s="1">
        <v>9</v>
      </c>
      <c r="BC617" s="1" t="s">
        <v>2793</v>
      </c>
      <c r="BD617" s="1" t="s">
        <v>2794</v>
      </c>
      <c r="BF617" s="1">
        <v>1</v>
      </c>
    </row>
    <row r="618" spans="1:58" ht="13" x14ac:dyDescent="0.15">
      <c r="A618" s="1">
        <v>613</v>
      </c>
      <c r="B618" s="1">
        <v>613</v>
      </c>
      <c r="C618" s="1">
        <v>613</v>
      </c>
      <c r="D618" s="1" t="s">
        <v>2</v>
      </c>
      <c r="F618" s="1" t="s">
        <v>4</v>
      </c>
      <c r="G618" s="1" t="s">
        <v>5</v>
      </c>
      <c r="H618" s="1" t="s">
        <v>6</v>
      </c>
      <c r="J618" s="2">
        <v>34733</v>
      </c>
      <c r="K618" s="34">
        <f t="shared" si="29"/>
        <v>43157</v>
      </c>
      <c r="L618" s="18">
        <f t="shared" si="27"/>
        <v>23</v>
      </c>
      <c r="M618" s="1">
        <v>7</v>
      </c>
      <c r="N618" s="1">
        <v>0</v>
      </c>
      <c r="O618" s="1">
        <v>15</v>
      </c>
      <c r="P618" s="40">
        <v>10</v>
      </c>
      <c r="Q618" s="1" t="s">
        <v>135</v>
      </c>
      <c r="R618" s="21" t="str">
        <f t="shared" si="28"/>
        <v>Europe</v>
      </c>
      <c r="S618" s="24">
        <v>1</v>
      </c>
      <c r="X618" s="1">
        <v>0</v>
      </c>
      <c r="AG618" s="29" t="s">
        <v>61</v>
      </c>
      <c r="AM618" s="1" t="s">
        <v>34</v>
      </c>
      <c r="AR618" s="1" t="s">
        <v>87</v>
      </c>
      <c r="AU618" s="1">
        <v>20</v>
      </c>
      <c r="AW618" s="1">
        <v>10</v>
      </c>
      <c r="AX618" s="40">
        <v>40</v>
      </c>
      <c r="AY618" s="1" t="s">
        <v>2795</v>
      </c>
      <c r="AZ618" s="1" t="s">
        <v>66</v>
      </c>
      <c r="BB618" s="1">
        <v>10</v>
      </c>
      <c r="BC618" s="1" t="s">
        <v>2796</v>
      </c>
      <c r="BD618" s="1" t="s">
        <v>2797</v>
      </c>
      <c r="BE618" s="1" t="s">
        <v>2798</v>
      </c>
      <c r="BF618" s="1">
        <v>1</v>
      </c>
    </row>
    <row r="619" spans="1:58" ht="13" x14ac:dyDescent="0.15">
      <c r="A619" s="1">
        <v>614</v>
      </c>
      <c r="B619" s="1">
        <v>614</v>
      </c>
      <c r="C619" s="1">
        <v>614</v>
      </c>
      <c r="G619" s="1" t="s">
        <v>5</v>
      </c>
      <c r="J619" s="2">
        <v>33293</v>
      </c>
      <c r="K619" s="34">
        <f t="shared" si="29"/>
        <v>43157</v>
      </c>
      <c r="L619" s="18">
        <f t="shared" si="27"/>
        <v>27</v>
      </c>
      <c r="M619" s="1">
        <v>7</v>
      </c>
      <c r="N619" s="1">
        <v>120</v>
      </c>
      <c r="O619" s="1">
        <v>10</v>
      </c>
      <c r="P619" s="40">
        <v>5</v>
      </c>
      <c r="Q619" s="1" t="s">
        <v>123</v>
      </c>
      <c r="R619" s="21" t="str">
        <f t="shared" si="28"/>
        <v>North &amp; South America</v>
      </c>
      <c r="S619" s="24">
        <v>1</v>
      </c>
      <c r="X619" s="1">
        <v>1</v>
      </c>
      <c r="Y619" s="29" t="s">
        <v>171</v>
      </c>
      <c r="AA619" s="1" t="s">
        <v>349</v>
      </c>
      <c r="AC619" s="1" t="s">
        <v>59</v>
      </c>
      <c r="AE619" s="32">
        <v>1</v>
      </c>
      <c r="AF619" s="1" t="s">
        <v>2799</v>
      </c>
      <c r="AG619" s="29" t="s">
        <v>61</v>
      </c>
      <c r="AJ619" s="1" t="s">
        <v>31</v>
      </c>
      <c r="AR619" s="1" t="s">
        <v>163</v>
      </c>
      <c r="AU619" s="1">
        <v>12</v>
      </c>
      <c r="AV619" s="1">
        <v>6</v>
      </c>
      <c r="AX619" s="40">
        <v>160</v>
      </c>
      <c r="AY619" s="1" t="s">
        <v>2800</v>
      </c>
      <c r="AZ619" s="1" t="s">
        <v>77</v>
      </c>
      <c r="BB619" s="1">
        <v>10</v>
      </c>
      <c r="BC619" s="1" t="s">
        <v>2801</v>
      </c>
      <c r="BD619" s="1" t="s">
        <v>2802</v>
      </c>
      <c r="BE619" s="1" t="s">
        <v>2803</v>
      </c>
      <c r="BF619" s="1">
        <v>1</v>
      </c>
    </row>
    <row r="620" spans="1:58" ht="13" x14ac:dyDescent="0.15">
      <c r="A620" s="1">
        <v>615</v>
      </c>
      <c r="B620" s="1">
        <v>615</v>
      </c>
      <c r="C620" s="1">
        <v>615</v>
      </c>
      <c r="F620" s="1" t="s">
        <v>4</v>
      </c>
      <c r="H620" s="1" t="s">
        <v>6</v>
      </c>
      <c r="J620" s="2">
        <v>25412</v>
      </c>
      <c r="K620" s="34">
        <f t="shared" si="29"/>
        <v>43157</v>
      </c>
      <c r="L620" s="18">
        <f t="shared" si="27"/>
        <v>48</v>
      </c>
      <c r="M620" s="1">
        <v>6</v>
      </c>
      <c r="N620" s="1">
        <v>60</v>
      </c>
      <c r="O620" s="1">
        <v>6</v>
      </c>
      <c r="P620" s="40">
        <v>50</v>
      </c>
      <c r="Q620" s="1" t="s">
        <v>335</v>
      </c>
      <c r="R620" s="21" t="str">
        <f t="shared" si="28"/>
        <v>Asia</v>
      </c>
      <c r="S620" s="24">
        <v>0</v>
      </c>
      <c r="T620" s="1" t="s">
        <v>81</v>
      </c>
      <c r="V620" s="1" t="s">
        <v>71</v>
      </c>
      <c r="X620" s="1">
        <v>1</v>
      </c>
      <c r="Y620" s="29" t="s">
        <v>72</v>
      </c>
      <c r="AA620" s="1" t="s">
        <v>113</v>
      </c>
      <c r="AC620" s="1" t="s">
        <v>59</v>
      </c>
      <c r="AE620" s="32">
        <v>9</v>
      </c>
      <c r="AF620" s="1" t="s">
        <v>2804</v>
      </c>
      <c r="AG620" s="29" t="s">
        <v>74</v>
      </c>
      <c r="AK620" s="1" t="s">
        <v>32</v>
      </c>
      <c r="AR620" s="1" t="s">
        <v>163</v>
      </c>
      <c r="AU620" s="1">
        <v>15</v>
      </c>
      <c r="AW620" s="1">
        <v>15</v>
      </c>
      <c r="AX620" s="40">
        <v>20</v>
      </c>
      <c r="AY620" s="1" t="s">
        <v>2805</v>
      </c>
      <c r="AZ620" s="1" t="s">
        <v>66</v>
      </c>
      <c r="BB620" s="1">
        <v>10</v>
      </c>
      <c r="BC620" s="1" t="s">
        <v>2806</v>
      </c>
      <c r="BD620" s="1" t="s">
        <v>2807</v>
      </c>
      <c r="BE620" s="1" t="s">
        <v>2808</v>
      </c>
      <c r="BF620" s="1">
        <v>0</v>
      </c>
    </row>
    <row r="621" spans="1:58" ht="13" x14ac:dyDescent="0.15">
      <c r="A621" s="1">
        <v>616</v>
      </c>
      <c r="B621" s="1">
        <v>616</v>
      </c>
      <c r="C621" s="1">
        <v>616</v>
      </c>
      <c r="E621" s="1" t="s">
        <v>3</v>
      </c>
      <c r="F621" s="1" t="s">
        <v>4</v>
      </c>
      <c r="H621" s="1" t="s">
        <v>6</v>
      </c>
      <c r="J621" s="2">
        <v>35081</v>
      </c>
      <c r="K621" s="34">
        <f t="shared" si="29"/>
        <v>43157</v>
      </c>
      <c r="L621" s="18">
        <f t="shared" si="27"/>
        <v>22</v>
      </c>
      <c r="M621" s="1">
        <v>7</v>
      </c>
      <c r="N621" s="1">
        <v>60</v>
      </c>
      <c r="O621" s="1">
        <v>7</v>
      </c>
      <c r="P621" s="40">
        <v>20</v>
      </c>
      <c r="Q621" s="1" t="s">
        <v>189</v>
      </c>
      <c r="R621" s="21" t="str">
        <f t="shared" si="28"/>
        <v>North &amp; South America</v>
      </c>
      <c r="S621" s="24">
        <v>1</v>
      </c>
      <c r="X621" s="1">
        <v>0</v>
      </c>
      <c r="AG621" s="29" t="s">
        <v>61</v>
      </c>
      <c r="AJ621" s="1" t="s">
        <v>31</v>
      </c>
      <c r="AM621" s="1" t="s">
        <v>34</v>
      </c>
      <c r="AR621" s="1" t="s">
        <v>62</v>
      </c>
      <c r="AU621" s="1">
        <v>10</v>
      </c>
      <c r="AW621" s="1">
        <v>10</v>
      </c>
      <c r="AX621" s="40">
        <v>5</v>
      </c>
      <c r="AY621" s="1" t="s">
        <v>2809</v>
      </c>
      <c r="AZ621" s="1" t="s">
        <v>77</v>
      </c>
      <c r="BB621" s="1">
        <v>8</v>
      </c>
      <c r="BC621" s="1" t="s">
        <v>2810</v>
      </c>
      <c r="BD621" s="1" t="s">
        <v>2811</v>
      </c>
      <c r="BE621" s="1" t="s">
        <v>2812</v>
      </c>
      <c r="BF621" s="1">
        <v>1</v>
      </c>
    </row>
    <row r="622" spans="1:58" ht="13" x14ac:dyDescent="0.15">
      <c r="A622" s="1">
        <v>617</v>
      </c>
      <c r="B622" s="1">
        <v>617</v>
      </c>
      <c r="C622" s="1">
        <v>617</v>
      </c>
      <c r="E622" s="1" t="s">
        <v>3</v>
      </c>
      <c r="J622" s="2">
        <v>30412</v>
      </c>
      <c r="K622" s="34">
        <f t="shared" si="29"/>
        <v>43157</v>
      </c>
      <c r="L622" s="18">
        <f t="shared" si="27"/>
        <v>34</v>
      </c>
      <c r="M622" s="1">
        <v>7</v>
      </c>
      <c r="N622" s="1">
        <v>120</v>
      </c>
      <c r="O622" s="1">
        <v>9</v>
      </c>
      <c r="P622" s="40">
        <v>5</v>
      </c>
      <c r="Q622" s="1" t="s">
        <v>123</v>
      </c>
      <c r="R622" s="21" t="str">
        <f t="shared" si="28"/>
        <v>North &amp; South America</v>
      </c>
      <c r="S622" s="24">
        <v>1</v>
      </c>
      <c r="X622" s="1">
        <v>1</v>
      </c>
      <c r="Y622" s="29" t="s">
        <v>31</v>
      </c>
      <c r="AA622" s="1" t="s">
        <v>83</v>
      </c>
      <c r="AC622" s="1" t="s">
        <v>94</v>
      </c>
      <c r="AE622" s="32">
        <v>11</v>
      </c>
      <c r="AF622" s="1" t="s">
        <v>2341</v>
      </c>
      <c r="AG622" s="29" t="s">
        <v>61</v>
      </c>
      <c r="AJ622" s="1" t="s">
        <v>31</v>
      </c>
      <c r="AM622" s="1" t="s">
        <v>34</v>
      </c>
      <c r="AR622" s="1" t="s">
        <v>62</v>
      </c>
      <c r="AU622" s="1">
        <v>15</v>
      </c>
      <c r="AW622" s="1">
        <v>10</v>
      </c>
      <c r="AX622" s="40">
        <v>10</v>
      </c>
      <c r="AY622" s="1" t="s">
        <v>2813</v>
      </c>
      <c r="AZ622" s="1" t="s">
        <v>77</v>
      </c>
      <c r="BB622" s="1">
        <v>10</v>
      </c>
      <c r="BC622" s="1" t="s">
        <v>2814</v>
      </c>
      <c r="BD622" s="1" t="s">
        <v>2815</v>
      </c>
      <c r="BE622" s="1" t="s">
        <v>2816</v>
      </c>
      <c r="BF622" s="1">
        <v>1</v>
      </c>
    </row>
    <row r="623" spans="1:58" ht="13" x14ac:dyDescent="0.15">
      <c r="A623" s="1">
        <v>618</v>
      </c>
      <c r="B623" s="1">
        <v>618</v>
      </c>
      <c r="C623" s="1">
        <v>618</v>
      </c>
      <c r="D623" s="1" t="s">
        <v>2</v>
      </c>
      <c r="G623" s="1" t="s">
        <v>5</v>
      </c>
      <c r="J623" s="2">
        <v>34766</v>
      </c>
      <c r="K623" s="34">
        <f t="shared" si="29"/>
        <v>43157</v>
      </c>
      <c r="L623" s="18">
        <f t="shared" si="27"/>
        <v>22</v>
      </c>
      <c r="M623" s="1">
        <v>7</v>
      </c>
      <c r="N623" s="1">
        <v>90</v>
      </c>
      <c r="O623" s="1">
        <v>11</v>
      </c>
      <c r="P623" s="40">
        <v>0</v>
      </c>
      <c r="Q623" s="1" t="s">
        <v>105</v>
      </c>
      <c r="R623" s="21" t="str">
        <f t="shared" si="28"/>
        <v>Europe</v>
      </c>
      <c r="S623" s="24">
        <v>1</v>
      </c>
      <c r="X623" s="1">
        <v>1</v>
      </c>
      <c r="Y623" s="29" t="s">
        <v>213</v>
      </c>
      <c r="AB623" s="1" t="s">
        <v>2817</v>
      </c>
      <c r="AC623" s="1" t="s">
        <v>297</v>
      </c>
      <c r="AE623" s="32">
        <v>1</v>
      </c>
      <c r="AF623" s="1" t="s">
        <v>2818</v>
      </c>
      <c r="AG623" s="29" t="s">
        <v>61</v>
      </c>
      <c r="AJ623" s="1" t="s">
        <v>31</v>
      </c>
      <c r="AR623" s="1" t="s">
        <v>87</v>
      </c>
      <c r="AU623" s="1">
        <v>30</v>
      </c>
      <c r="AW623" s="1" t="s">
        <v>2819</v>
      </c>
      <c r="AX623" s="40">
        <v>24</v>
      </c>
      <c r="AY623" s="1" t="s">
        <v>2820</v>
      </c>
      <c r="AZ623" s="1" t="s">
        <v>77</v>
      </c>
      <c r="BB623" s="1">
        <v>10</v>
      </c>
      <c r="BC623" s="1" t="s">
        <v>2821</v>
      </c>
      <c r="BE623" s="1" t="s">
        <v>2822</v>
      </c>
      <c r="BF623" s="1">
        <v>1</v>
      </c>
    </row>
    <row r="624" spans="1:58" ht="13" x14ac:dyDescent="0.15">
      <c r="A624" s="1">
        <v>619</v>
      </c>
      <c r="B624" s="1">
        <v>619</v>
      </c>
      <c r="C624" s="1">
        <v>619</v>
      </c>
      <c r="H624" s="1" t="s">
        <v>6</v>
      </c>
      <c r="J624" s="2">
        <v>34150</v>
      </c>
      <c r="K624" s="34">
        <f t="shared" si="29"/>
        <v>43157</v>
      </c>
      <c r="L624" s="18">
        <f t="shared" si="27"/>
        <v>24</v>
      </c>
      <c r="M624" s="1">
        <v>7</v>
      </c>
      <c r="N624" s="1">
        <v>30</v>
      </c>
      <c r="O624" s="1">
        <v>12</v>
      </c>
      <c r="P624" s="40">
        <v>5</v>
      </c>
      <c r="Q624" s="1" t="s">
        <v>335</v>
      </c>
      <c r="R624" s="21" t="str">
        <f t="shared" si="28"/>
        <v>Asia</v>
      </c>
      <c r="S624" s="24">
        <v>1</v>
      </c>
      <c r="X624" s="1">
        <v>1</v>
      </c>
      <c r="Y624" s="29" t="s">
        <v>213</v>
      </c>
      <c r="AA624" s="1" t="s">
        <v>83</v>
      </c>
      <c r="AC624" s="1" t="s">
        <v>94</v>
      </c>
      <c r="AE624" s="32">
        <v>2</v>
      </c>
      <c r="AF624" s="1" t="s">
        <v>199</v>
      </c>
      <c r="AG624" s="29" t="s">
        <v>61</v>
      </c>
      <c r="AM624" s="1" t="s">
        <v>34</v>
      </c>
      <c r="AR624" s="1" t="s">
        <v>87</v>
      </c>
      <c r="AU624" s="1" t="s">
        <v>2823</v>
      </c>
      <c r="AV624" s="1">
        <v>3</v>
      </c>
      <c r="AX624" s="40">
        <v>4</v>
      </c>
      <c r="AY624" s="1" t="s">
        <v>2824</v>
      </c>
      <c r="AZ624" s="1" t="s">
        <v>66</v>
      </c>
      <c r="BB624" s="1">
        <v>9</v>
      </c>
      <c r="BC624" s="1" t="s">
        <v>2825</v>
      </c>
      <c r="BD624" s="1" t="s">
        <v>2826</v>
      </c>
      <c r="BF624" s="1">
        <v>0</v>
      </c>
    </row>
    <row r="625" spans="1:58" ht="13" x14ac:dyDescent="0.15">
      <c r="A625" s="1">
        <v>620</v>
      </c>
      <c r="B625" s="1">
        <v>620</v>
      </c>
      <c r="C625" s="1">
        <v>620</v>
      </c>
      <c r="H625" s="1" t="s">
        <v>6</v>
      </c>
      <c r="J625" s="2">
        <v>31952</v>
      </c>
      <c r="K625" s="34">
        <f t="shared" si="29"/>
        <v>43157</v>
      </c>
      <c r="L625" s="18">
        <f t="shared" si="27"/>
        <v>30</v>
      </c>
      <c r="M625" s="1">
        <v>6</v>
      </c>
      <c r="N625" s="1">
        <v>60</v>
      </c>
      <c r="O625" s="1">
        <v>10</v>
      </c>
      <c r="P625" s="40">
        <v>2</v>
      </c>
      <c r="Q625" s="1" t="s">
        <v>80</v>
      </c>
      <c r="R625" s="21" t="str">
        <f t="shared" si="28"/>
        <v>Canada</v>
      </c>
      <c r="S625" s="24">
        <v>1</v>
      </c>
      <c r="X625" s="1">
        <v>0</v>
      </c>
      <c r="AG625" s="29" t="s">
        <v>86</v>
      </c>
      <c r="AJ625" s="1" t="s">
        <v>31</v>
      </c>
      <c r="AR625" s="1" t="s">
        <v>87</v>
      </c>
      <c r="AT625" s="1">
        <v>3</v>
      </c>
      <c r="AV625" s="1">
        <v>2</v>
      </c>
      <c r="AX625" s="40">
        <v>8</v>
      </c>
      <c r="AY625" s="1" t="s">
        <v>2827</v>
      </c>
      <c r="AZ625" s="1" t="s">
        <v>66</v>
      </c>
      <c r="BB625" s="1">
        <v>8</v>
      </c>
      <c r="BC625" s="1" t="s">
        <v>2828</v>
      </c>
      <c r="BD625" s="1" t="s">
        <v>2829</v>
      </c>
      <c r="BE625" s="1" t="s">
        <v>2830</v>
      </c>
      <c r="BF625" s="1">
        <v>1</v>
      </c>
    </row>
    <row r="626" spans="1:58" ht="13" x14ac:dyDescent="0.15">
      <c r="A626" s="1">
        <v>621</v>
      </c>
      <c r="B626" s="1">
        <v>621</v>
      </c>
      <c r="C626" s="1">
        <v>621</v>
      </c>
      <c r="H626" s="1" t="s">
        <v>6</v>
      </c>
      <c r="K626" s="34">
        <f t="shared" si="29"/>
        <v>43157</v>
      </c>
      <c r="L626" s="18"/>
      <c r="M626" s="1">
        <v>7</v>
      </c>
      <c r="N626" s="1">
        <v>60</v>
      </c>
      <c r="O626" s="1">
        <v>8</v>
      </c>
      <c r="P626" s="40">
        <v>5</v>
      </c>
      <c r="Q626" s="1" t="s">
        <v>69</v>
      </c>
      <c r="R626" s="21" t="str">
        <f t="shared" si="28"/>
        <v>North &amp; South America</v>
      </c>
      <c r="S626" s="24">
        <v>0</v>
      </c>
      <c r="T626" s="1" t="s">
        <v>70</v>
      </c>
      <c r="V626" s="1" t="s">
        <v>106</v>
      </c>
      <c r="X626" s="1">
        <v>1</v>
      </c>
      <c r="Y626" s="29" t="s">
        <v>1121</v>
      </c>
      <c r="AA626" s="1" t="s">
        <v>144</v>
      </c>
      <c r="AC626" s="1" t="s">
        <v>94</v>
      </c>
      <c r="AE626" s="32">
        <v>10</v>
      </c>
      <c r="AF626" s="1" t="s">
        <v>2831</v>
      </c>
      <c r="AG626" s="29" t="s">
        <v>61</v>
      </c>
      <c r="AK626" s="1" t="s">
        <v>32</v>
      </c>
      <c r="AL626" s="1" t="s">
        <v>33</v>
      </c>
      <c r="AR626" s="1" t="s">
        <v>75</v>
      </c>
      <c r="AT626" s="1">
        <v>5</v>
      </c>
      <c r="AV626" s="1">
        <v>4</v>
      </c>
      <c r="AX626" s="40">
        <v>15</v>
      </c>
      <c r="AY626" s="1" t="s">
        <v>2832</v>
      </c>
      <c r="AZ626" s="1" t="s">
        <v>77</v>
      </c>
      <c r="BB626" s="1">
        <v>8</v>
      </c>
      <c r="BC626" s="1" t="s">
        <v>2833</v>
      </c>
      <c r="BD626" s="1" t="s">
        <v>2615</v>
      </c>
      <c r="BF626" s="1">
        <v>1</v>
      </c>
    </row>
    <row r="627" spans="1:58" ht="13" x14ac:dyDescent="0.15">
      <c r="A627" s="1">
        <v>622</v>
      </c>
      <c r="B627" s="1">
        <v>622</v>
      </c>
      <c r="C627" s="1">
        <v>622</v>
      </c>
      <c r="D627" s="1" t="s">
        <v>2</v>
      </c>
      <c r="E627" s="1" t="s">
        <v>3</v>
      </c>
      <c r="G627" s="1" t="s">
        <v>5</v>
      </c>
      <c r="J627" s="2">
        <v>31108</v>
      </c>
      <c r="K627" s="34">
        <f t="shared" si="29"/>
        <v>43157</v>
      </c>
      <c r="L627" s="18">
        <f t="shared" si="27"/>
        <v>33</v>
      </c>
      <c r="M627" s="1">
        <v>5</v>
      </c>
      <c r="N627" s="1">
        <v>120</v>
      </c>
      <c r="O627" s="1">
        <v>15</v>
      </c>
      <c r="P627" s="40">
        <v>24</v>
      </c>
      <c r="Q627" s="1" t="s">
        <v>225</v>
      </c>
      <c r="R627" s="21" t="str">
        <f t="shared" si="28"/>
        <v>Russia</v>
      </c>
      <c r="S627" s="24">
        <v>1</v>
      </c>
      <c r="X627" s="1">
        <v>1</v>
      </c>
      <c r="Y627" s="29" t="s">
        <v>148</v>
      </c>
      <c r="AA627" s="1" t="s">
        <v>83</v>
      </c>
      <c r="AD627" s="1" t="s">
        <v>2834</v>
      </c>
      <c r="AE627" s="32">
        <v>10</v>
      </c>
      <c r="AF627" s="1" t="s">
        <v>260</v>
      </c>
      <c r="AG627" s="29" t="s">
        <v>61</v>
      </c>
      <c r="AM627" s="1" t="s">
        <v>34</v>
      </c>
      <c r="AR627" s="1" t="s">
        <v>62</v>
      </c>
      <c r="AT627" s="1">
        <v>6</v>
      </c>
      <c r="AV627" s="1">
        <v>6</v>
      </c>
      <c r="AX627" s="40">
        <v>5</v>
      </c>
      <c r="AY627" s="1" t="s">
        <v>2835</v>
      </c>
      <c r="AZ627" s="1" t="s">
        <v>77</v>
      </c>
      <c r="BB627" s="1">
        <v>8</v>
      </c>
      <c r="BC627" s="1" t="s">
        <v>2836</v>
      </c>
      <c r="BD627" s="1" t="s">
        <v>2837</v>
      </c>
      <c r="BE627" s="1" t="s">
        <v>2838</v>
      </c>
      <c r="BF627" s="1">
        <v>1</v>
      </c>
    </row>
    <row r="628" spans="1:58" ht="13" x14ac:dyDescent="0.15">
      <c r="A628" s="1">
        <v>623</v>
      </c>
      <c r="B628" s="1">
        <v>623</v>
      </c>
      <c r="C628" s="1">
        <v>623</v>
      </c>
      <c r="D628" s="1" t="s">
        <v>2</v>
      </c>
      <c r="F628" s="1" t="s">
        <v>4</v>
      </c>
      <c r="G628" s="1" t="s">
        <v>5</v>
      </c>
      <c r="H628" s="1" t="s">
        <v>6</v>
      </c>
      <c r="J628" s="2">
        <v>33073</v>
      </c>
      <c r="K628" s="34">
        <f t="shared" si="29"/>
        <v>43157</v>
      </c>
      <c r="L628" s="18">
        <f t="shared" si="27"/>
        <v>27</v>
      </c>
      <c r="M628" s="1">
        <v>6</v>
      </c>
      <c r="N628" s="1">
        <v>80</v>
      </c>
      <c r="O628" s="1">
        <v>10</v>
      </c>
      <c r="P628" s="40">
        <v>20</v>
      </c>
      <c r="Q628" s="1" t="s">
        <v>135</v>
      </c>
      <c r="R628" s="21" t="str">
        <f t="shared" si="28"/>
        <v>Europe</v>
      </c>
      <c r="S628" s="24">
        <v>1</v>
      </c>
      <c r="X628" s="1">
        <v>0</v>
      </c>
      <c r="AG628" s="29" t="s">
        <v>86</v>
      </c>
      <c r="AM628" s="1" t="s">
        <v>34</v>
      </c>
      <c r="AR628" s="1" t="s">
        <v>62</v>
      </c>
      <c r="AT628" s="1">
        <v>6</v>
      </c>
      <c r="AV628" s="1">
        <v>6</v>
      </c>
      <c r="AX628" s="40">
        <v>25</v>
      </c>
      <c r="AY628" s="1" t="s">
        <v>2839</v>
      </c>
      <c r="AZ628" s="1" t="s">
        <v>77</v>
      </c>
      <c r="BB628" s="1">
        <v>10</v>
      </c>
      <c r="BC628" s="1" t="s">
        <v>2840</v>
      </c>
      <c r="BD628" s="1" t="s">
        <v>2841</v>
      </c>
      <c r="BE628" s="1" t="s">
        <v>2842</v>
      </c>
      <c r="BF628" s="1">
        <v>0</v>
      </c>
    </row>
    <row r="629" spans="1:58" ht="13" x14ac:dyDescent="0.15">
      <c r="A629" s="1">
        <v>624</v>
      </c>
      <c r="B629" s="1">
        <v>624</v>
      </c>
      <c r="C629" s="1">
        <v>624</v>
      </c>
      <c r="E629" s="1" t="s">
        <v>3</v>
      </c>
      <c r="J629" s="2">
        <v>34422</v>
      </c>
      <c r="K629" s="34">
        <f t="shared" si="29"/>
        <v>43157</v>
      </c>
      <c r="L629" s="18">
        <f t="shared" si="27"/>
        <v>23</v>
      </c>
      <c r="M629" s="1">
        <v>7</v>
      </c>
      <c r="N629" s="1">
        <v>0</v>
      </c>
      <c r="O629" s="1">
        <v>12</v>
      </c>
      <c r="P629" s="40">
        <v>10</v>
      </c>
      <c r="Q629" s="1" t="s">
        <v>135</v>
      </c>
      <c r="R629" s="21" t="str">
        <f t="shared" si="28"/>
        <v>Europe</v>
      </c>
      <c r="S629" s="24">
        <v>1</v>
      </c>
      <c r="X629" s="1">
        <v>1</v>
      </c>
      <c r="Y629" s="29" t="s">
        <v>171</v>
      </c>
      <c r="AA629" s="1" t="s">
        <v>113</v>
      </c>
      <c r="AC629" s="1" t="s">
        <v>94</v>
      </c>
      <c r="AE629" s="32">
        <v>3</v>
      </c>
      <c r="AF629" s="1" t="s">
        <v>2843</v>
      </c>
      <c r="AG629" s="29" t="s">
        <v>86</v>
      </c>
      <c r="AK629" s="1" t="s">
        <v>32</v>
      </c>
      <c r="AM629" s="1" t="s">
        <v>34</v>
      </c>
      <c r="AR629" s="1" t="s">
        <v>75</v>
      </c>
      <c r="AT629" s="1">
        <v>6</v>
      </c>
      <c r="AV629" s="1">
        <v>3</v>
      </c>
      <c r="AX629" s="40">
        <v>4</v>
      </c>
      <c r="AY629" s="1" t="s">
        <v>2844</v>
      </c>
      <c r="AZ629" s="1" t="s">
        <v>66</v>
      </c>
      <c r="BB629" s="1">
        <v>10</v>
      </c>
      <c r="BC629" s="1" t="s">
        <v>2845</v>
      </c>
      <c r="BD629" s="1" t="s">
        <v>2846</v>
      </c>
      <c r="BE629" s="1" t="s">
        <v>2847</v>
      </c>
      <c r="BF629" s="1">
        <v>1</v>
      </c>
    </row>
    <row r="630" spans="1:58" ht="13" x14ac:dyDescent="0.15">
      <c r="A630" s="1">
        <v>625</v>
      </c>
      <c r="B630" s="1">
        <v>625</v>
      </c>
      <c r="C630" s="1">
        <v>625</v>
      </c>
      <c r="D630" s="1" t="s">
        <v>2</v>
      </c>
      <c r="J630" s="2">
        <v>30310</v>
      </c>
      <c r="K630" s="34">
        <f t="shared" si="29"/>
        <v>43157</v>
      </c>
      <c r="L630" s="18">
        <f t="shared" si="27"/>
        <v>35</v>
      </c>
      <c r="M630" s="1">
        <v>7</v>
      </c>
      <c r="N630" s="1">
        <v>50</v>
      </c>
      <c r="O630" s="1">
        <v>10</v>
      </c>
      <c r="P630" s="40">
        <v>30</v>
      </c>
      <c r="Q630" s="1" t="s">
        <v>225</v>
      </c>
      <c r="R630" s="21" t="str">
        <f t="shared" si="28"/>
        <v>Russia</v>
      </c>
      <c r="S630" s="24">
        <v>0</v>
      </c>
      <c r="T630" s="1" t="s">
        <v>124</v>
      </c>
      <c r="V630" s="1" t="s">
        <v>56</v>
      </c>
      <c r="X630" s="1">
        <v>1</v>
      </c>
      <c r="Y630" s="29" t="s">
        <v>57</v>
      </c>
      <c r="AA630" s="1" t="s">
        <v>58</v>
      </c>
      <c r="AD630" s="1" t="s">
        <v>897</v>
      </c>
      <c r="AE630" s="32">
        <v>9</v>
      </c>
      <c r="AF630" s="1" t="s">
        <v>2848</v>
      </c>
      <c r="AG630" s="29" t="s">
        <v>86</v>
      </c>
      <c r="AJ630" s="1" t="s">
        <v>31</v>
      </c>
      <c r="AR630" s="1" t="s">
        <v>75</v>
      </c>
      <c r="AT630" s="1">
        <v>6</v>
      </c>
      <c r="AV630" s="1">
        <v>4</v>
      </c>
      <c r="AX630" s="40">
        <v>48</v>
      </c>
      <c r="AY630" s="1" t="s">
        <v>2849</v>
      </c>
      <c r="AZ630" s="1" t="s">
        <v>77</v>
      </c>
      <c r="BB630" s="1">
        <v>9</v>
      </c>
      <c r="BC630" s="1" t="s">
        <v>2850</v>
      </c>
      <c r="BF630" s="1">
        <v>0</v>
      </c>
    </row>
    <row r="631" spans="1:58" ht="13" x14ac:dyDescent="0.15">
      <c r="A631" s="1">
        <v>626</v>
      </c>
      <c r="B631" s="1">
        <v>626</v>
      </c>
      <c r="C631" s="1">
        <v>626</v>
      </c>
      <c r="D631" s="1" t="s">
        <v>2</v>
      </c>
      <c r="E631" s="1" t="s">
        <v>3</v>
      </c>
      <c r="J631" s="2">
        <v>33380</v>
      </c>
      <c r="K631" s="34">
        <f t="shared" si="29"/>
        <v>43157</v>
      </c>
      <c r="L631" s="18">
        <f t="shared" si="27"/>
        <v>26</v>
      </c>
      <c r="M631" s="1">
        <v>7</v>
      </c>
      <c r="N631" s="1">
        <v>60</v>
      </c>
      <c r="O631" s="1">
        <v>8</v>
      </c>
      <c r="P631" s="40">
        <v>4</v>
      </c>
      <c r="Q631" s="1" t="s">
        <v>80</v>
      </c>
      <c r="R631" s="21" t="str">
        <f t="shared" si="28"/>
        <v>Canada</v>
      </c>
      <c r="S631" s="24">
        <v>1</v>
      </c>
      <c r="X631" s="1">
        <v>1</v>
      </c>
      <c r="Y631" s="29" t="s">
        <v>31</v>
      </c>
      <c r="AA631" s="1" t="s">
        <v>83</v>
      </c>
      <c r="AC631" s="1" t="s">
        <v>157</v>
      </c>
      <c r="AE631" s="32">
        <v>2</v>
      </c>
      <c r="AF631" s="1" t="s">
        <v>2851</v>
      </c>
      <c r="AG631" s="29" t="s">
        <v>61</v>
      </c>
      <c r="AJ631" s="1" t="s">
        <v>31</v>
      </c>
      <c r="AR631" s="1" t="s">
        <v>87</v>
      </c>
      <c r="AT631" s="1">
        <v>5</v>
      </c>
      <c r="AV631" s="1">
        <v>6</v>
      </c>
      <c r="AX631" s="40">
        <v>10</v>
      </c>
      <c r="AY631" s="1" t="s">
        <v>2852</v>
      </c>
      <c r="AZ631" s="1" t="s">
        <v>77</v>
      </c>
      <c r="BB631" s="1">
        <v>8</v>
      </c>
      <c r="BC631" s="1" t="s">
        <v>2853</v>
      </c>
      <c r="BD631" s="1" t="s">
        <v>2854</v>
      </c>
      <c r="BE631" s="1" t="s">
        <v>2855</v>
      </c>
      <c r="BF631" s="1">
        <v>1</v>
      </c>
    </row>
    <row r="632" spans="1:58" ht="13" x14ac:dyDescent="0.15">
      <c r="A632" s="1">
        <v>627</v>
      </c>
      <c r="B632" s="1">
        <v>627</v>
      </c>
      <c r="C632" s="1">
        <v>627</v>
      </c>
      <c r="D632" s="1" t="s">
        <v>2</v>
      </c>
      <c r="F632" s="1" t="s">
        <v>4</v>
      </c>
      <c r="H632" s="1" t="s">
        <v>6</v>
      </c>
      <c r="J632" s="2">
        <v>27115</v>
      </c>
      <c r="K632" s="34">
        <f t="shared" si="29"/>
        <v>43157</v>
      </c>
      <c r="L632" s="18">
        <f t="shared" si="27"/>
        <v>43</v>
      </c>
      <c r="M632" s="1">
        <v>6</v>
      </c>
      <c r="N632" s="1">
        <v>30</v>
      </c>
      <c r="O632" s="1">
        <v>5</v>
      </c>
      <c r="P632" s="40">
        <v>10</v>
      </c>
      <c r="Q632" s="1" t="s">
        <v>225</v>
      </c>
      <c r="R632" s="21" t="str">
        <f t="shared" si="28"/>
        <v>Russia</v>
      </c>
      <c r="S632" s="24">
        <v>1</v>
      </c>
      <c r="X632" s="1">
        <v>1</v>
      </c>
      <c r="Y632" s="29" t="s">
        <v>72</v>
      </c>
      <c r="AB632" s="1" t="s">
        <v>2856</v>
      </c>
      <c r="AC632" s="1" t="s">
        <v>59</v>
      </c>
      <c r="AE632" s="32">
        <v>20</v>
      </c>
      <c r="AF632" s="1" t="s">
        <v>2857</v>
      </c>
      <c r="AG632" s="29" t="s">
        <v>74</v>
      </c>
      <c r="AL632" s="1" t="s">
        <v>33</v>
      </c>
      <c r="AR632" s="1" t="s">
        <v>62</v>
      </c>
      <c r="AT632" s="1">
        <v>2</v>
      </c>
      <c r="AW632" s="1">
        <v>15</v>
      </c>
      <c r="AX632" s="40">
        <v>10</v>
      </c>
      <c r="AY632" s="1" t="s">
        <v>2858</v>
      </c>
      <c r="AZ632" s="1" t="s">
        <v>77</v>
      </c>
      <c r="BB632" s="1">
        <v>10</v>
      </c>
      <c r="BC632" s="1" t="s">
        <v>2859</v>
      </c>
      <c r="BD632" s="1" t="s">
        <v>2860</v>
      </c>
      <c r="BE632" s="1" t="s">
        <v>2861</v>
      </c>
      <c r="BF632" s="1">
        <v>1</v>
      </c>
    </row>
    <row r="633" spans="1:58" ht="13" x14ac:dyDescent="0.15">
      <c r="A633" s="1">
        <v>628</v>
      </c>
      <c r="B633" s="1">
        <v>628</v>
      </c>
      <c r="C633" s="1">
        <v>628</v>
      </c>
      <c r="H633" s="1" t="s">
        <v>6</v>
      </c>
      <c r="J633" s="2">
        <v>27133</v>
      </c>
      <c r="K633" s="34">
        <f t="shared" si="29"/>
        <v>43157</v>
      </c>
      <c r="L633" s="18">
        <f t="shared" si="27"/>
        <v>43</v>
      </c>
      <c r="M633" s="1">
        <v>6</v>
      </c>
      <c r="N633" s="1">
        <v>50</v>
      </c>
      <c r="O633" s="1">
        <v>10</v>
      </c>
      <c r="P633" s="40">
        <v>20</v>
      </c>
      <c r="Q633" s="1" t="s">
        <v>99</v>
      </c>
      <c r="R633" s="21" t="str">
        <f t="shared" si="28"/>
        <v>Asia</v>
      </c>
      <c r="S633" s="24">
        <v>1</v>
      </c>
      <c r="X633" s="1">
        <v>1</v>
      </c>
      <c r="Y633" s="29" t="s">
        <v>1121</v>
      </c>
      <c r="AA633" s="1" t="s">
        <v>93</v>
      </c>
      <c r="AC633" s="1" t="s">
        <v>94</v>
      </c>
      <c r="AE633" s="32">
        <v>22</v>
      </c>
      <c r="AF633" s="1" t="s">
        <v>77</v>
      </c>
      <c r="AG633" s="29" t="s">
        <v>86</v>
      </c>
      <c r="AK633" s="1" t="s">
        <v>32</v>
      </c>
      <c r="AL633" s="1" t="s">
        <v>33</v>
      </c>
      <c r="AR633" s="1" t="s">
        <v>75</v>
      </c>
      <c r="AT633" s="1">
        <v>5</v>
      </c>
      <c r="AV633" s="1">
        <v>5</v>
      </c>
      <c r="AX633" s="40">
        <v>35</v>
      </c>
      <c r="AY633" s="1" t="s">
        <v>2862</v>
      </c>
      <c r="BA633" s="1" t="s">
        <v>2863</v>
      </c>
      <c r="BB633" s="1">
        <v>10</v>
      </c>
      <c r="BC633" s="1" t="s">
        <v>2864</v>
      </c>
      <c r="BD633" s="1" t="s">
        <v>2865</v>
      </c>
      <c r="BE633" s="1" t="s">
        <v>2866</v>
      </c>
      <c r="BF633" s="1">
        <v>1</v>
      </c>
    </row>
    <row r="634" spans="1:58" ht="13" x14ac:dyDescent="0.15">
      <c r="A634" s="1">
        <v>629</v>
      </c>
      <c r="B634" s="1">
        <v>629</v>
      </c>
      <c r="C634" s="1">
        <v>629</v>
      </c>
      <c r="E634" s="1" t="s">
        <v>3</v>
      </c>
      <c r="G634" s="1" t="s">
        <v>5</v>
      </c>
      <c r="J634" s="2">
        <v>32981</v>
      </c>
      <c r="K634" s="34">
        <f t="shared" si="29"/>
        <v>43157</v>
      </c>
      <c r="L634" s="18">
        <f t="shared" si="27"/>
        <v>27</v>
      </c>
      <c r="M634" s="1">
        <v>7</v>
      </c>
      <c r="N634" s="1">
        <v>20</v>
      </c>
      <c r="O634" s="1">
        <v>10</v>
      </c>
      <c r="P634" s="40">
        <v>10</v>
      </c>
      <c r="Q634" s="1" t="s">
        <v>303</v>
      </c>
      <c r="R634" s="21" t="str">
        <f t="shared" si="28"/>
        <v>Europe</v>
      </c>
      <c r="S634" s="24">
        <v>1</v>
      </c>
      <c r="X634" s="1">
        <v>1</v>
      </c>
      <c r="Y634" s="29" t="s">
        <v>213</v>
      </c>
      <c r="AA634" s="1" t="s">
        <v>83</v>
      </c>
      <c r="AC634" s="1" t="s">
        <v>126</v>
      </c>
      <c r="AE634" s="32">
        <v>4</v>
      </c>
      <c r="AF634" s="1" t="s">
        <v>2867</v>
      </c>
      <c r="AG634" s="29" t="s">
        <v>61</v>
      </c>
      <c r="AM634" s="1" t="s">
        <v>34</v>
      </c>
      <c r="AR634" s="1" t="s">
        <v>62</v>
      </c>
      <c r="AT634" s="1">
        <v>3</v>
      </c>
      <c r="AV634" s="1">
        <v>5</v>
      </c>
      <c r="AX634" s="40">
        <v>20</v>
      </c>
      <c r="AY634" s="1" t="s">
        <v>2868</v>
      </c>
      <c r="AZ634" s="1" t="s">
        <v>77</v>
      </c>
      <c r="BB634" s="1">
        <v>7</v>
      </c>
      <c r="BC634" s="1" t="s">
        <v>2869</v>
      </c>
      <c r="BD634" s="1" t="s">
        <v>2870</v>
      </c>
      <c r="BF634" s="1">
        <v>1</v>
      </c>
    </row>
    <row r="635" spans="1:58" ht="13" x14ac:dyDescent="0.15">
      <c r="A635" s="1">
        <v>630</v>
      </c>
      <c r="B635" s="1">
        <v>630</v>
      </c>
      <c r="C635" s="1">
        <v>630</v>
      </c>
      <c r="H635" s="1" t="s">
        <v>6</v>
      </c>
      <c r="J635" s="2">
        <v>34970</v>
      </c>
      <c r="K635" s="34">
        <f t="shared" si="29"/>
        <v>43157</v>
      </c>
      <c r="L635" s="18">
        <f t="shared" si="27"/>
        <v>22</v>
      </c>
      <c r="M635" s="1">
        <v>7</v>
      </c>
      <c r="N635" s="1">
        <v>45</v>
      </c>
      <c r="O635" s="1">
        <v>10</v>
      </c>
      <c r="P635" s="40">
        <v>4</v>
      </c>
      <c r="Q635" s="1" t="s">
        <v>80</v>
      </c>
      <c r="R635" s="21" t="str">
        <f t="shared" si="28"/>
        <v>Canada</v>
      </c>
      <c r="S635" s="24">
        <v>0</v>
      </c>
      <c r="T635" s="1" t="s">
        <v>70</v>
      </c>
      <c r="V635" s="1" t="s">
        <v>71</v>
      </c>
      <c r="X635" s="1">
        <v>0</v>
      </c>
      <c r="AG635" s="29" t="s">
        <v>61</v>
      </c>
      <c r="AL635" s="1" t="s">
        <v>33</v>
      </c>
      <c r="AR635" s="1" t="s">
        <v>163</v>
      </c>
      <c r="AT635" s="1">
        <v>5</v>
      </c>
      <c r="AW635" s="1">
        <v>8</v>
      </c>
      <c r="AX635" s="40">
        <v>10</v>
      </c>
      <c r="AY635" s="1" t="s">
        <v>2871</v>
      </c>
      <c r="AZ635" s="1" t="s">
        <v>77</v>
      </c>
      <c r="BB635" s="1">
        <v>9</v>
      </c>
      <c r="BC635" s="1" t="s">
        <v>2872</v>
      </c>
      <c r="BD635" s="1" t="s">
        <v>2873</v>
      </c>
      <c r="BE635" s="1" t="s">
        <v>118</v>
      </c>
      <c r="BF635" s="1">
        <v>0</v>
      </c>
    </row>
    <row r="636" spans="1:58" ht="13" x14ac:dyDescent="0.15">
      <c r="A636" s="1">
        <v>631</v>
      </c>
      <c r="B636" s="1">
        <v>631</v>
      </c>
      <c r="C636" s="1">
        <v>631</v>
      </c>
      <c r="E636" s="1" t="s">
        <v>3</v>
      </c>
      <c r="H636" s="1" t="s">
        <v>6</v>
      </c>
      <c r="J636" s="2">
        <v>32210</v>
      </c>
      <c r="K636" s="34">
        <f t="shared" si="29"/>
        <v>43157</v>
      </c>
      <c r="L636" s="18">
        <f t="shared" si="27"/>
        <v>29</v>
      </c>
      <c r="M636" s="1">
        <v>8</v>
      </c>
      <c r="N636" s="1">
        <v>5</v>
      </c>
      <c r="O636" s="1">
        <v>6</v>
      </c>
      <c r="P636" s="40">
        <v>5</v>
      </c>
      <c r="Q636" s="1" t="s">
        <v>189</v>
      </c>
      <c r="R636" s="21" t="str">
        <f t="shared" si="28"/>
        <v>North &amp; South America</v>
      </c>
      <c r="S636" s="24">
        <v>0</v>
      </c>
      <c r="T636" s="1" t="s">
        <v>136</v>
      </c>
      <c r="V636" s="1" t="s">
        <v>101</v>
      </c>
      <c r="X636" s="1">
        <v>0</v>
      </c>
      <c r="AG636" s="29" t="s">
        <v>86</v>
      </c>
      <c r="AM636" s="1" t="s">
        <v>34</v>
      </c>
      <c r="AR636" s="1" t="s">
        <v>62</v>
      </c>
      <c r="AT636" s="1">
        <v>6</v>
      </c>
      <c r="AW636" s="1">
        <v>10</v>
      </c>
      <c r="AX636" s="40">
        <v>5</v>
      </c>
      <c r="AY636" s="1" t="s">
        <v>2874</v>
      </c>
      <c r="AZ636" s="1" t="s">
        <v>77</v>
      </c>
      <c r="BB636" s="1">
        <v>10</v>
      </c>
      <c r="BC636" s="1" t="s">
        <v>2875</v>
      </c>
      <c r="BD636" s="1" t="s">
        <v>2876</v>
      </c>
      <c r="BE636" s="1" t="s">
        <v>2620</v>
      </c>
      <c r="BF636" s="1">
        <v>1</v>
      </c>
    </row>
    <row r="637" spans="1:58" ht="13" x14ac:dyDescent="0.15">
      <c r="A637" s="1">
        <v>632</v>
      </c>
      <c r="B637" s="1">
        <v>632</v>
      </c>
      <c r="C637" s="1">
        <v>632</v>
      </c>
      <c r="H637" s="1" t="s">
        <v>6</v>
      </c>
      <c r="J637" s="2">
        <v>31293</v>
      </c>
      <c r="K637" s="34">
        <f t="shared" si="29"/>
        <v>43157</v>
      </c>
      <c r="L637" s="18">
        <f t="shared" si="27"/>
        <v>32</v>
      </c>
      <c r="M637" s="1">
        <v>7</v>
      </c>
      <c r="N637" s="1">
        <v>90</v>
      </c>
      <c r="O637" s="1">
        <v>6</v>
      </c>
      <c r="P637" s="40">
        <v>30</v>
      </c>
      <c r="Q637" s="1" t="s">
        <v>189</v>
      </c>
      <c r="R637" s="21" t="str">
        <f t="shared" si="28"/>
        <v>North &amp; South America</v>
      </c>
      <c r="S637" s="24">
        <v>1</v>
      </c>
      <c r="X637" s="1">
        <v>1</v>
      </c>
      <c r="Y637" s="29" t="s">
        <v>112</v>
      </c>
      <c r="AA637" s="1" t="s">
        <v>113</v>
      </c>
      <c r="AC637" s="1" t="s">
        <v>1297</v>
      </c>
      <c r="AE637" s="32">
        <v>2</v>
      </c>
      <c r="AG637" s="29" t="s">
        <v>74</v>
      </c>
      <c r="AJ637" s="1" t="s">
        <v>31</v>
      </c>
      <c r="AR637" s="1" t="s">
        <v>75</v>
      </c>
      <c r="AT637" s="1">
        <v>5</v>
      </c>
      <c r="AW637" s="1">
        <v>10</v>
      </c>
      <c r="AX637" s="40">
        <v>15</v>
      </c>
      <c r="AY637" s="1" t="s">
        <v>2877</v>
      </c>
      <c r="BA637" s="1" t="s">
        <v>2878</v>
      </c>
      <c r="BB637" s="1">
        <v>9</v>
      </c>
      <c r="BC637" s="1" t="s">
        <v>2879</v>
      </c>
      <c r="BD637" s="1" t="s">
        <v>2880</v>
      </c>
      <c r="BE637" s="1" t="s">
        <v>2881</v>
      </c>
      <c r="BF637" s="1">
        <v>1</v>
      </c>
    </row>
    <row r="638" spans="1:58" ht="13" x14ac:dyDescent="0.15">
      <c r="A638" s="1">
        <v>633</v>
      </c>
      <c r="B638" s="1">
        <v>633</v>
      </c>
      <c r="C638" s="1">
        <v>633</v>
      </c>
      <c r="D638" s="1" t="s">
        <v>2</v>
      </c>
      <c r="E638" s="1" t="s">
        <v>3</v>
      </c>
      <c r="H638" s="1" t="s">
        <v>6</v>
      </c>
      <c r="J638" s="2">
        <v>33399</v>
      </c>
      <c r="K638" s="34">
        <f t="shared" si="29"/>
        <v>43157</v>
      </c>
      <c r="L638" s="18">
        <f t="shared" si="27"/>
        <v>26</v>
      </c>
      <c r="M638" s="1">
        <v>7</v>
      </c>
      <c r="N638" s="1">
        <v>60</v>
      </c>
      <c r="O638" s="1">
        <v>11</v>
      </c>
      <c r="P638" s="40">
        <v>9</v>
      </c>
      <c r="Q638" s="1" t="s">
        <v>335</v>
      </c>
      <c r="R638" s="21" t="str">
        <f t="shared" si="28"/>
        <v>Asia</v>
      </c>
      <c r="S638" s="24">
        <v>1</v>
      </c>
      <c r="X638" s="1">
        <v>1</v>
      </c>
      <c r="Y638" s="29" t="s">
        <v>32</v>
      </c>
      <c r="AA638" s="1" t="s">
        <v>83</v>
      </c>
      <c r="AC638" s="1" t="s">
        <v>94</v>
      </c>
      <c r="AE638" s="32">
        <v>3</v>
      </c>
      <c r="AF638" s="1" t="s">
        <v>2882</v>
      </c>
      <c r="AG638" s="29" t="s">
        <v>61</v>
      </c>
      <c r="AM638" s="1" t="s">
        <v>34</v>
      </c>
      <c r="AR638" s="1" t="s">
        <v>62</v>
      </c>
      <c r="AT638" s="1">
        <v>4</v>
      </c>
      <c r="AW638" s="1">
        <v>10</v>
      </c>
      <c r="AX638" s="40">
        <v>7</v>
      </c>
      <c r="AY638" s="1" t="s">
        <v>2883</v>
      </c>
      <c r="BA638" s="1" t="s">
        <v>2884</v>
      </c>
      <c r="BB638" s="1">
        <v>10</v>
      </c>
      <c r="BC638" s="1" t="s">
        <v>2885</v>
      </c>
      <c r="BD638" s="1" t="s">
        <v>2886</v>
      </c>
      <c r="BE638" s="1" t="s">
        <v>2887</v>
      </c>
      <c r="BF638" s="1">
        <v>1</v>
      </c>
    </row>
    <row r="639" spans="1:58" ht="13" x14ac:dyDescent="0.15">
      <c r="A639" s="1">
        <v>634</v>
      </c>
      <c r="B639" s="1">
        <v>634</v>
      </c>
      <c r="C639" s="1">
        <v>634</v>
      </c>
      <c r="D639" s="1" t="s">
        <v>2</v>
      </c>
      <c r="E639" s="1" t="s">
        <v>3</v>
      </c>
      <c r="F639" s="1" t="s">
        <v>4</v>
      </c>
      <c r="H639" s="1" t="s">
        <v>6</v>
      </c>
      <c r="J639" s="2">
        <v>31866</v>
      </c>
      <c r="K639" s="34">
        <f t="shared" si="29"/>
        <v>43157</v>
      </c>
      <c r="L639" s="18">
        <f t="shared" si="27"/>
        <v>30</v>
      </c>
      <c r="M639" s="1">
        <v>7</v>
      </c>
      <c r="N639" s="1">
        <v>10</v>
      </c>
      <c r="O639" s="1">
        <v>7</v>
      </c>
      <c r="P639" s="40">
        <v>6</v>
      </c>
      <c r="Q639" s="1" t="s">
        <v>105</v>
      </c>
      <c r="R639" s="21" t="str">
        <f t="shared" si="28"/>
        <v>Europe</v>
      </c>
      <c r="S639" s="24">
        <v>0</v>
      </c>
      <c r="T639" s="1" t="s">
        <v>136</v>
      </c>
      <c r="W639" s="1" t="s">
        <v>2888</v>
      </c>
      <c r="X639" s="1">
        <v>0</v>
      </c>
      <c r="AG639" s="29" t="s">
        <v>86</v>
      </c>
      <c r="AK639" s="1" t="s">
        <v>32</v>
      </c>
      <c r="AR639" s="1" t="s">
        <v>163</v>
      </c>
      <c r="AT639" s="1">
        <v>6</v>
      </c>
      <c r="AV639" s="1">
        <v>5</v>
      </c>
      <c r="AX639" s="40">
        <v>8</v>
      </c>
      <c r="AY639" s="1" t="s">
        <v>2889</v>
      </c>
      <c r="AZ639" s="1" t="s">
        <v>77</v>
      </c>
      <c r="BB639" s="1">
        <v>10</v>
      </c>
      <c r="BC639" s="1" t="s">
        <v>2890</v>
      </c>
      <c r="BD639" s="1" t="s">
        <v>2891</v>
      </c>
      <c r="BE639" s="1" t="s">
        <v>2892</v>
      </c>
      <c r="BF639" s="1">
        <v>1</v>
      </c>
    </row>
    <row r="640" spans="1:58" ht="13" x14ac:dyDescent="0.15">
      <c r="A640" s="1">
        <v>635</v>
      </c>
      <c r="B640" s="1">
        <v>635</v>
      </c>
      <c r="C640" s="1">
        <v>635</v>
      </c>
      <c r="E640" s="1" t="s">
        <v>3</v>
      </c>
      <c r="H640" s="1" t="s">
        <v>6</v>
      </c>
      <c r="J640" s="2">
        <v>32053</v>
      </c>
      <c r="K640" s="34">
        <f t="shared" si="29"/>
        <v>43157</v>
      </c>
      <c r="L640" s="18">
        <f t="shared" si="27"/>
        <v>30</v>
      </c>
      <c r="M640" s="1">
        <v>8</v>
      </c>
      <c r="N640" s="1">
        <v>40</v>
      </c>
      <c r="O640" s="1">
        <v>10</v>
      </c>
      <c r="P640" s="40">
        <v>6</v>
      </c>
      <c r="Q640" s="1" t="s">
        <v>105</v>
      </c>
      <c r="R640" s="21" t="str">
        <f t="shared" si="28"/>
        <v>Europe</v>
      </c>
      <c r="S640" s="24">
        <v>1</v>
      </c>
      <c r="X640" s="1">
        <v>1</v>
      </c>
      <c r="Y640" s="29" t="s">
        <v>82</v>
      </c>
      <c r="AA640" s="1" t="s">
        <v>83</v>
      </c>
      <c r="AD640" s="1" t="s">
        <v>2893</v>
      </c>
      <c r="AE640" s="32">
        <v>5</v>
      </c>
      <c r="AF640" s="1" t="s">
        <v>2894</v>
      </c>
      <c r="AG640" s="29" t="s">
        <v>61</v>
      </c>
      <c r="AM640" s="1" t="s">
        <v>34</v>
      </c>
      <c r="AS640" s="1" t="s">
        <v>2895</v>
      </c>
      <c r="AT640" s="1">
        <v>6</v>
      </c>
      <c r="AV640" s="1">
        <v>6</v>
      </c>
      <c r="AX640" s="40">
        <v>60</v>
      </c>
      <c r="AY640" s="1" t="s">
        <v>2896</v>
      </c>
      <c r="AZ640" s="1" t="s">
        <v>376</v>
      </c>
      <c r="BB640" s="1">
        <v>10</v>
      </c>
      <c r="BC640" s="1" t="s">
        <v>2897</v>
      </c>
      <c r="BD640" s="1" t="s">
        <v>2898</v>
      </c>
      <c r="BE640" s="1" t="s">
        <v>2899</v>
      </c>
      <c r="BF640" s="1">
        <v>1</v>
      </c>
    </row>
    <row r="641" spans="1:58" ht="13" x14ac:dyDescent="0.15">
      <c r="A641" s="1">
        <v>636</v>
      </c>
      <c r="B641" s="1">
        <v>636</v>
      </c>
      <c r="C641" s="1">
        <v>636</v>
      </c>
      <c r="H641" s="1" t="s">
        <v>6</v>
      </c>
      <c r="J641" s="2">
        <v>42992</v>
      </c>
      <c r="K641" s="34">
        <f t="shared" si="29"/>
        <v>43157</v>
      </c>
      <c r="L641" s="18">
        <f t="shared" si="27"/>
        <v>0</v>
      </c>
      <c r="M641" s="1">
        <v>9141984</v>
      </c>
      <c r="N641" s="1">
        <v>45</v>
      </c>
      <c r="O641" s="1">
        <v>8</v>
      </c>
      <c r="P641" s="40">
        <v>3</v>
      </c>
      <c r="Q641" s="1" t="s">
        <v>335</v>
      </c>
      <c r="R641" s="21" t="str">
        <f t="shared" si="28"/>
        <v>Asia</v>
      </c>
      <c r="S641" s="24">
        <v>0</v>
      </c>
      <c r="T641" s="1" t="s">
        <v>100</v>
      </c>
      <c r="V641" s="1" t="s">
        <v>101</v>
      </c>
      <c r="X641" s="1">
        <v>1</v>
      </c>
      <c r="Y641" s="29" t="s">
        <v>213</v>
      </c>
      <c r="AA641" s="1" t="s">
        <v>83</v>
      </c>
      <c r="AC641" s="1" t="s">
        <v>94</v>
      </c>
      <c r="AE641" s="32">
        <v>8</v>
      </c>
      <c r="AF641" s="1" t="s">
        <v>77</v>
      </c>
      <c r="AG641" s="29" t="s">
        <v>86</v>
      </c>
      <c r="AK641" s="1" t="s">
        <v>32</v>
      </c>
      <c r="AR641" s="1" t="s">
        <v>75</v>
      </c>
      <c r="AT641" s="1">
        <v>4</v>
      </c>
      <c r="AV641" s="1">
        <v>3</v>
      </c>
      <c r="AX641" s="40">
        <v>6</v>
      </c>
      <c r="AY641" s="1" t="s">
        <v>2900</v>
      </c>
      <c r="AZ641" s="1" t="s">
        <v>77</v>
      </c>
      <c r="BB641" s="1">
        <v>6</v>
      </c>
      <c r="BC641" s="1" t="s">
        <v>2901</v>
      </c>
      <c r="BD641" s="1" t="s">
        <v>417</v>
      </c>
      <c r="BE641" s="1" t="s">
        <v>2902</v>
      </c>
      <c r="BF641" s="1">
        <v>0</v>
      </c>
    </row>
    <row r="642" spans="1:58" ht="13" x14ac:dyDescent="0.15">
      <c r="A642" s="1">
        <v>637</v>
      </c>
      <c r="B642" s="1">
        <v>637</v>
      </c>
      <c r="C642" s="1">
        <v>637</v>
      </c>
      <c r="H642" s="1" t="s">
        <v>6</v>
      </c>
      <c r="J642" s="2">
        <v>23221</v>
      </c>
      <c r="K642" s="34">
        <f t="shared" si="29"/>
        <v>43157</v>
      </c>
      <c r="L642" s="18">
        <f t="shared" si="27"/>
        <v>54</v>
      </c>
      <c r="M642" s="1">
        <v>6</v>
      </c>
      <c r="N642" s="1">
        <v>30</v>
      </c>
      <c r="O642" s="1">
        <v>8</v>
      </c>
      <c r="P642" s="40">
        <v>20</v>
      </c>
      <c r="Q642" s="1" t="s">
        <v>189</v>
      </c>
      <c r="R642" s="21" t="str">
        <f t="shared" si="28"/>
        <v>North &amp; South America</v>
      </c>
      <c r="S642" s="24">
        <v>1</v>
      </c>
      <c r="X642" s="1">
        <v>1</v>
      </c>
      <c r="Y642" s="29" t="s">
        <v>464</v>
      </c>
      <c r="AA642" s="1" t="s">
        <v>382</v>
      </c>
      <c r="AD642" s="1" t="s">
        <v>2903</v>
      </c>
      <c r="AE642" s="32">
        <v>20</v>
      </c>
      <c r="AF642" s="1" t="s">
        <v>2904</v>
      </c>
      <c r="AG642" s="29" t="s">
        <v>86</v>
      </c>
      <c r="AM642" s="1" t="s">
        <v>34</v>
      </c>
      <c r="AR642" s="1" t="s">
        <v>62</v>
      </c>
      <c r="AT642" s="1">
        <v>4</v>
      </c>
      <c r="AV642" s="1">
        <v>2</v>
      </c>
      <c r="AX642" s="40">
        <v>4</v>
      </c>
      <c r="AY642" s="1" t="s">
        <v>2905</v>
      </c>
      <c r="BA642" s="1" t="s">
        <v>2906</v>
      </c>
      <c r="BB642" s="1">
        <v>10</v>
      </c>
      <c r="BC642" s="1" t="s">
        <v>2907</v>
      </c>
      <c r="BD642" s="1" t="s">
        <v>2908</v>
      </c>
      <c r="BF642" s="1">
        <v>1</v>
      </c>
    </row>
    <row r="643" spans="1:58" ht="13" x14ac:dyDescent="0.15">
      <c r="A643" s="1">
        <v>638</v>
      </c>
      <c r="B643" s="1">
        <v>638</v>
      </c>
      <c r="C643" s="1">
        <v>638</v>
      </c>
      <c r="H643" s="1" t="s">
        <v>6</v>
      </c>
      <c r="J643" s="2">
        <v>27878</v>
      </c>
      <c r="K643" s="34">
        <f t="shared" si="29"/>
        <v>43157</v>
      </c>
      <c r="L643" s="18">
        <f t="shared" si="27"/>
        <v>41</v>
      </c>
      <c r="M643" s="1">
        <v>6</v>
      </c>
      <c r="N643" s="1">
        <v>45</v>
      </c>
      <c r="O643" s="1">
        <v>12</v>
      </c>
      <c r="P643" s="40">
        <v>50</v>
      </c>
      <c r="Q643" s="1" t="s">
        <v>105</v>
      </c>
      <c r="R643" s="21" t="str">
        <f t="shared" si="28"/>
        <v>Europe</v>
      </c>
      <c r="S643" s="24">
        <v>1</v>
      </c>
      <c r="X643" s="1">
        <v>1</v>
      </c>
      <c r="Y643" s="29" t="s">
        <v>82</v>
      </c>
      <c r="AA643" s="1" t="s">
        <v>58</v>
      </c>
      <c r="AC643" s="1" t="s">
        <v>94</v>
      </c>
      <c r="AE643" s="32">
        <v>19</v>
      </c>
      <c r="AF643" s="1" t="s">
        <v>337</v>
      </c>
      <c r="AG643" s="29" t="s">
        <v>86</v>
      </c>
      <c r="AM643" s="1" t="s">
        <v>34</v>
      </c>
      <c r="AR643" s="1" t="s">
        <v>62</v>
      </c>
      <c r="AT643" s="1">
        <v>6</v>
      </c>
      <c r="AW643" s="1">
        <v>8</v>
      </c>
      <c r="AX643" s="40">
        <v>15</v>
      </c>
      <c r="AY643" s="1" t="s">
        <v>2909</v>
      </c>
      <c r="AZ643" s="1" t="s">
        <v>66</v>
      </c>
      <c r="BB643" s="1">
        <v>10</v>
      </c>
      <c r="BC643" s="1" t="s">
        <v>2910</v>
      </c>
      <c r="BD643" s="1" t="s">
        <v>2911</v>
      </c>
      <c r="BE643" s="1" t="s">
        <v>2912</v>
      </c>
      <c r="BF643" s="1">
        <v>1</v>
      </c>
    </row>
    <row r="644" spans="1:58" ht="13" x14ac:dyDescent="0.15">
      <c r="A644" s="1">
        <v>639</v>
      </c>
      <c r="B644" s="1">
        <v>639</v>
      </c>
      <c r="C644" s="1">
        <v>639</v>
      </c>
      <c r="D644" s="1" t="s">
        <v>2</v>
      </c>
      <c r="E644" s="1" t="s">
        <v>3</v>
      </c>
      <c r="J644" s="2">
        <v>32111</v>
      </c>
      <c r="K644" s="34">
        <f t="shared" si="29"/>
        <v>43157</v>
      </c>
      <c r="L644" s="18">
        <f t="shared" si="27"/>
        <v>30</v>
      </c>
      <c r="M644" s="1">
        <v>7</v>
      </c>
      <c r="N644" s="1">
        <v>360</v>
      </c>
      <c r="O644" s="1">
        <v>2</v>
      </c>
      <c r="P644" s="40">
        <v>5</v>
      </c>
      <c r="Q644" s="1" t="s">
        <v>189</v>
      </c>
      <c r="R644" s="21" t="str">
        <f t="shared" si="28"/>
        <v>North &amp; South America</v>
      </c>
      <c r="S644" s="24">
        <v>1</v>
      </c>
      <c r="X644" s="1">
        <v>1</v>
      </c>
      <c r="Y644" s="29" t="s">
        <v>213</v>
      </c>
      <c r="AA644" s="1" t="s">
        <v>144</v>
      </c>
      <c r="AC644" s="1" t="s">
        <v>84</v>
      </c>
      <c r="AE644" s="32">
        <v>1</v>
      </c>
      <c r="AF644" s="1" t="s">
        <v>2913</v>
      </c>
      <c r="AG644" s="29" t="s">
        <v>86</v>
      </c>
      <c r="AM644" s="1" t="s">
        <v>34</v>
      </c>
      <c r="AR644" s="1" t="s">
        <v>87</v>
      </c>
      <c r="AT644" s="1">
        <v>6</v>
      </c>
      <c r="AV644" s="1">
        <v>6</v>
      </c>
      <c r="AX644" s="40">
        <v>6</v>
      </c>
      <c r="AY644" s="1" t="s">
        <v>2914</v>
      </c>
      <c r="AZ644" s="1" t="s">
        <v>77</v>
      </c>
      <c r="BB644" s="1">
        <v>10</v>
      </c>
      <c r="BC644" s="1" t="s">
        <v>2915</v>
      </c>
      <c r="BD644" s="1" t="s">
        <v>111</v>
      </c>
      <c r="BE644" s="1" t="s">
        <v>141</v>
      </c>
      <c r="BF644" s="1">
        <v>1</v>
      </c>
    </row>
    <row r="645" spans="1:58" ht="13" x14ac:dyDescent="0.15">
      <c r="A645" s="1">
        <v>640</v>
      </c>
      <c r="B645" s="1">
        <v>640</v>
      </c>
      <c r="C645" s="1">
        <v>640</v>
      </c>
      <c r="G645" s="1" t="s">
        <v>5</v>
      </c>
      <c r="J645" s="2">
        <v>34086</v>
      </c>
      <c r="K645" s="34">
        <f t="shared" si="29"/>
        <v>43157</v>
      </c>
      <c r="L645" s="18">
        <f t="shared" si="27"/>
        <v>24</v>
      </c>
      <c r="M645" s="1">
        <v>8</v>
      </c>
      <c r="N645" s="1">
        <v>0</v>
      </c>
      <c r="O645" s="1">
        <v>14</v>
      </c>
      <c r="P645" s="40">
        <v>10</v>
      </c>
      <c r="Q645" s="1" t="s">
        <v>54</v>
      </c>
      <c r="R645" s="21" t="str">
        <f t="shared" si="28"/>
        <v>Asia</v>
      </c>
      <c r="S645" s="24">
        <v>1</v>
      </c>
      <c r="X645" s="1">
        <v>0</v>
      </c>
      <c r="AG645" s="29" t="s">
        <v>61</v>
      </c>
      <c r="AJ645" s="1" t="s">
        <v>31</v>
      </c>
      <c r="AR645" s="1" t="s">
        <v>75</v>
      </c>
      <c r="AT645" s="1">
        <v>6</v>
      </c>
      <c r="AV645" s="1">
        <v>6</v>
      </c>
      <c r="AX645" s="40">
        <v>50</v>
      </c>
      <c r="AY645" s="1" t="s">
        <v>2916</v>
      </c>
      <c r="AZ645" s="1" t="s">
        <v>77</v>
      </c>
      <c r="BB645" s="1">
        <v>8</v>
      </c>
      <c r="BC645" s="1" t="s">
        <v>2917</v>
      </c>
      <c r="BD645" s="1" t="s">
        <v>405</v>
      </c>
      <c r="BE645" s="1" t="s">
        <v>2918</v>
      </c>
      <c r="BF645" s="1">
        <v>1</v>
      </c>
    </row>
    <row r="646" spans="1:58" ht="13" x14ac:dyDescent="0.15">
      <c r="A646" s="1">
        <v>641</v>
      </c>
      <c r="B646" s="1">
        <v>641</v>
      </c>
      <c r="C646" s="1">
        <v>641</v>
      </c>
      <c r="F646" s="1" t="s">
        <v>4</v>
      </c>
      <c r="H646" s="1" t="s">
        <v>6</v>
      </c>
      <c r="J646" s="2">
        <v>33799</v>
      </c>
      <c r="K646" s="34">
        <f t="shared" si="29"/>
        <v>43157</v>
      </c>
      <c r="L646" s="18">
        <f t="shared" ref="L646:L709" si="30">INT((K646-J646)/365)</f>
        <v>25</v>
      </c>
      <c r="M646" s="1">
        <v>5</v>
      </c>
      <c r="N646" s="1">
        <v>20</v>
      </c>
      <c r="O646" s="1">
        <v>9</v>
      </c>
      <c r="P646" s="40">
        <v>0</v>
      </c>
      <c r="Q646" s="1" t="s">
        <v>80</v>
      </c>
      <c r="R646" s="21" t="str">
        <f t="shared" ref="R646:R709" si="31">IF(Q646="China","Asia",IF(Q646="Japan","Asia",IF(Q646="Singapore","Asia",IF(Q646="Canada","Canada",IF(Q646="India","Asia",IF(Q646="US","North &amp; South America",IF(Q646="Mexico","North &amp; South America",IF(Q646="Argentina","North &amp; South America",IF(Q646="Russia","Russia","Europe")))))))))</f>
        <v>Canada</v>
      </c>
      <c r="S646" s="24">
        <v>1</v>
      </c>
      <c r="X646" s="1">
        <v>1</v>
      </c>
      <c r="Y646" s="29" t="s">
        <v>406</v>
      </c>
      <c r="AA646" s="1" t="s">
        <v>113</v>
      </c>
      <c r="AD646" s="1" t="s">
        <v>2919</v>
      </c>
      <c r="AE646" s="32">
        <v>1</v>
      </c>
      <c r="AF646" s="1" t="s">
        <v>2920</v>
      </c>
      <c r="AG646" s="29" t="s">
        <v>86</v>
      </c>
      <c r="AK646" s="1" t="s">
        <v>32</v>
      </c>
      <c r="AR646" s="1" t="s">
        <v>75</v>
      </c>
      <c r="AT646" s="1">
        <v>5</v>
      </c>
      <c r="AV646" s="1">
        <v>5</v>
      </c>
      <c r="AX646" s="40">
        <v>20</v>
      </c>
      <c r="AY646" s="1" t="s">
        <v>2921</v>
      </c>
      <c r="AZ646" s="1" t="s">
        <v>376</v>
      </c>
      <c r="BB646" s="1">
        <v>7</v>
      </c>
      <c r="BC646" s="1" t="s">
        <v>2922</v>
      </c>
      <c r="BD646" s="1" t="s">
        <v>2923</v>
      </c>
      <c r="BE646" s="1" t="s">
        <v>118</v>
      </c>
      <c r="BF646" s="1">
        <v>1</v>
      </c>
    </row>
    <row r="647" spans="1:58" ht="13" x14ac:dyDescent="0.15">
      <c r="A647" s="1">
        <v>642</v>
      </c>
      <c r="B647" s="1">
        <v>642</v>
      </c>
      <c r="C647" s="1">
        <v>642</v>
      </c>
      <c r="D647" s="1" t="s">
        <v>2</v>
      </c>
      <c r="H647" s="1" t="s">
        <v>6</v>
      </c>
      <c r="J647" s="2">
        <v>33737</v>
      </c>
      <c r="K647" s="34">
        <f t="shared" ref="K647:K710" si="32">K646</f>
        <v>43157</v>
      </c>
      <c r="L647" s="18">
        <f t="shared" si="30"/>
        <v>25</v>
      </c>
      <c r="M647" s="1">
        <v>8</v>
      </c>
      <c r="N647" s="1">
        <v>120</v>
      </c>
      <c r="O647" s="1">
        <v>12</v>
      </c>
      <c r="P647" s="40">
        <v>20</v>
      </c>
      <c r="Q647" s="1" t="s">
        <v>335</v>
      </c>
      <c r="R647" s="21" t="str">
        <f t="shared" si="31"/>
        <v>Asia</v>
      </c>
      <c r="S647" s="24">
        <v>1</v>
      </c>
      <c r="X647" s="1">
        <v>0</v>
      </c>
      <c r="AG647" s="29" t="s">
        <v>61</v>
      </c>
      <c r="AH647" s="1" t="s">
        <v>29</v>
      </c>
      <c r="AK647" s="1" t="s">
        <v>32</v>
      </c>
      <c r="AS647" s="1" t="s">
        <v>2924</v>
      </c>
      <c r="AT647" s="1">
        <v>4</v>
      </c>
      <c r="AV647" s="1">
        <v>6</v>
      </c>
      <c r="AX647" s="40">
        <v>40</v>
      </c>
      <c r="AY647" s="1" t="s">
        <v>2925</v>
      </c>
      <c r="AZ647" s="1" t="s">
        <v>77</v>
      </c>
      <c r="BB647" s="1">
        <v>10</v>
      </c>
      <c r="BC647" s="1" t="s">
        <v>2926</v>
      </c>
      <c r="BD647" s="1" t="s">
        <v>2927</v>
      </c>
      <c r="BE647" s="1" t="s">
        <v>2928</v>
      </c>
      <c r="BF647" s="1">
        <v>1</v>
      </c>
    </row>
    <row r="648" spans="1:58" ht="13" x14ac:dyDescent="0.15">
      <c r="A648" s="1">
        <v>643</v>
      </c>
      <c r="B648" s="1">
        <v>643</v>
      </c>
      <c r="C648" s="1">
        <v>643</v>
      </c>
      <c r="D648" s="1" t="s">
        <v>2</v>
      </c>
      <c r="J648" s="2">
        <v>30234</v>
      </c>
      <c r="K648" s="34">
        <f t="shared" si="32"/>
        <v>43157</v>
      </c>
      <c r="L648" s="18">
        <f t="shared" si="30"/>
        <v>35</v>
      </c>
      <c r="M648" s="1">
        <v>8</v>
      </c>
      <c r="N648" s="1">
        <v>0</v>
      </c>
      <c r="O648" s="1">
        <v>12</v>
      </c>
      <c r="P648" s="40">
        <v>5</v>
      </c>
      <c r="Q648" s="1" t="s">
        <v>69</v>
      </c>
      <c r="R648" s="21" t="str">
        <f t="shared" si="31"/>
        <v>North &amp; South America</v>
      </c>
      <c r="S648" s="24">
        <v>0</v>
      </c>
      <c r="T648" s="1" t="s">
        <v>100</v>
      </c>
      <c r="V648" s="1" t="s">
        <v>101</v>
      </c>
      <c r="X648" s="1">
        <v>0</v>
      </c>
      <c r="AG648" s="29" t="s">
        <v>86</v>
      </c>
      <c r="AJ648" s="1" t="s">
        <v>31</v>
      </c>
      <c r="AR648" s="1" t="s">
        <v>75</v>
      </c>
      <c r="AT648" s="1">
        <v>6</v>
      </c>
      <c r="AV648" s="1">
        <v>3</v>
      </c>
      <c r="AX648" s="40">
        <v>500</v>
      </c>
      <c r="AY648" s="1" t="s">
        <v>2929</v>
      </c>
      <c r="AZ648" s="1" t="s">
        <v>77</v>
      </c>
      <c r="BB648" s="1">
        <v>10</v>
      </c>
      <c r="BC648" s="1" t="s">
        <v>2930</v>
      </c>
      <c r="BD648" s="1" t="s">
        <v>2931</v>
      </c>
      <c r="BE648" s="1" t="s">
        <v>1390</v>
      </c>
      <c r="BF648" s="1">
        <v>1</v>
      </c>
    </row>
    <row r="649" spans="1:58" ht="13" x14ac:dyDescent="0.15">
      <c r="A649" s="1">
        <v>644</v>
      </c>
      <c r="B649" s="1">
        <v>644</v>
      </c>
      <c r="C649" s="1">
        <v>644</v>
      </c>
      <c r="D649" s="1" t="s">
        <v>2</v>
      </c>
      <c r="J649" s="2">
        <v>30221</v>
      </c>
      <c r="K649" s="34">
        <f t="shared" si="32"/>
        <v>43157</v>
      </c>
      <c r="L649" s="18">
        <f t="shared" si="30"/>
        <v>35</v>
      </c>
      <c r="M649" s="1">
        <v>5</v>
      </c>
      <c r="N649" s="1">
        <v>120</v>
      </c>
      <c r="O649" s="1">
        <v>14</v>
      </c>
      <c r="P649" s="40">
        <v>30</v>
      </c>
      <c r="Q649" s="1" t="s">
        <v>54</v>
      </c>
      <c r="R649" s="21" t="str">
        <f t="shared" si="31"/>
        <v>Asia</v>
      </c>
      <c r="S649" s="24">
        <v>0</v>
      </c>
      <c r="T649" s="1" t="s">
        <v>70</v>
      </c>
      <c r="V649" s="1" t="s">
        <v>101</v>
      </c>
      <c r="X649" s="1">
        <v>1</v>
      </c>
      <c r="Y649" s="29" t="s">
        <v>213</v>
      </c>
      <c r="AA649" s="1" t="s">
        <v>83</v>
      </c>
      <c r="AC649" s="1" t="s">
        <v>108</v>
      </c>
      <c r="AE649" s="32">
        <v>11</v>
      </c>
      <c r="AF649" s="1" t="s">
        <v>2932</v>
      </c>
      <c r="AG649" s="29" t="s">
        <v>61</v>
      </c>
      <c r="AJ649" s="1" t="s">
        <v>31</v>
      </c>
      <c r="AR649" s="1" t="s">
        <v>87</v>
      </c>
      <c r="AT649" s="1">
        <v>4</v>
      </c>
      <c r="AW649" s="1" t="s">
        <v>615</v>
      </c>
      <c r="AX649" s="40">
        <v>50</v>
      </c>
      <c r="AY649" s="1" t="s">
        <v>2933</v>
      </c>
      <c r="AZ649" s="1" t="s">
        <v>77</v>
      </c>
      <c r="BB649" s="1">
        <v>10</v>
      </c>
      <c r="BC649" s="1" t="s">
        <v>2934</v>
      </c>
      <c r="BF649" s="1">
        <v>1</v>
      </c>
    </row>
    <row r="650" spans="1:58" ht="13" x14ac:dyDescent="0.15">
      <c r="A650" s="1">
        <v>645</v>
      </c>
      <c r="B650" s="1">
        <v>645</v>
      </c>
      <c r="C650" s="1">
        <v>645</v>
      </c>
      <c r="E650" s="1" t="s">
        <v>3</v>
      </c>
      <c r="J650" s="2">
        <v>31113</v>
      </c>
      <c r="K650" s="34">
        <f t="shared" si="32"/>
        <v>43157</v>
      </c>
      <c r="L650" s="18">
        <f t="shared" si="30"/>
        <v>32</v>
      </c>
      <c r="M650" s="1">
        <v>7</v>
      </c>
      <c r="N650" s="1">
        <v>110</v>
      </c>
      <c r="O650" s="1">
        <v>11</v>
      </c>
      <c r="P650" s="40">
        <v>20</v>
      </c>
      <c r="Q650" s="1" t="s">
        <v>303</v>
      </c>
      <c r="R650" s="21" t="str">
        <f t="shared" si="31"/>
        <v>Europe</v>
      </c>
      <c r="S650" s="24">
        <v>1</v>
      </c>
      <c r="X650" s="1">
        <v>0</v>
      </c>
      <c r="AG650" s="29" t="s">
        <v>86</v>
      </c>
      <c r="AI650" s="1" t="s">
        <v>30</v>
      </c>
      <c r="AR650" s="1" t="s">
        <v>75</v>
      </c>
      <c r="AU650" s="1">
        <v>12</v>
      </c>
      <c r="AW650" s="1">
        <v>20</v>
      </c>
      <c r="AX650" s="40">
        <v>20</v>
      </c>
      <c r="AY650" s="1" t="s">
        <v>2935</v>
      </c>
      <c r="BA650" s="1" t="s">
        <v>338</v>
      </c>
      <c r="BB650" s="1">
        <v>10</v>
      </c>
      <c r="BC650" s="1" t="s">
        <v>2936</v>
      </c>
      <c r="BD650" s="1" t="s">
        <v>526</v>
      </c>
      <c r="BE650" s="1" t="s">
        <v>997</v>
      </c>
      <c r="BF650" s="1">
        <v>1</v>
      </c>
    </row>
    <row r="651" spans="1:58" ht="13" x14ac:dyDescent="0.15">
      <c r="A651" s="1">
        <v>646</v>
      </c>
      <c r="B651" s="1">
        <v>646</v>
      </c>
      <c r="C651" s="1">
        <v>646</v>
      </c>
      <c r="H651" s="1" t="s">
        <v>6</v>
      </c>
      <c r="J651" s="2">
        <v>25124</v>
      </c>
      <c r="K651" s="34">
        <f t="shared" si="32"/>
        <v>43157</v>
      </c>
      <c r="L651" s="18">
        <f t="shared" si="30"/>
        <v>49</v>
      </c>
      <c r="M651" s="1">
        <v>7</v>
      </c>
      <c r="N651" s="1">
        <v>60</v>
      </c>
      <c r="O651" s="1">
        <v>10</v>
      </c>
      <c r="P651" s="40">
        <v>10</v>
      </c>
      <c r="Q651" s="1" t="s">
        <v>105</v>
      </c>
      <c r="R651" s="21" t="str">
        <f t="shared" si="31"/>
        <v>Europe</v>
      </c>
      <c r="S651" s="24">
        <v>0</v>
      </c>
      <c r="T651" s="1" t="s">
        <v>81</v>
      </c>
      <c r="V651" s="1" t="s">
        <v>101</v>
      </c>
      <c r="X651" s="1">
        <v>1</v>
      </c>
      <c r="Y651" s="29" t="s">
        <v>137</v>
      </c>
      <c r="AA651" s="1" t="s">
        <v>144</v>
      </c>
      <c r="AC651" s="1" t="s">
        <v>94</v>
      </c>
      <c r="AE651" s="32">
        <v>25</v>
      </c>
      <c r="AF651" s="4" t="s">
        <v>2937</v>
      </c>
      <c r="AG651" s="29" t="s">
        <v>86</v>
      </c>
      <c r="AL651" s="1" t="s">
        <v>33</v>
      </c>
      <c r="AQ651" s="1" t="s">
        <v>1070</v>
      </c>
      <c r="AR651" s="1" t="s">
        <v>75</v>
      </c>
      <c r="AT651" s="1">
        <v>5</v>
      </c>
      <c r="AV651" s="1">
        <v>4</v>
      </c>
      <c r="AX651" s="40">
        <v>16</v>
      </c>
      <c r="AY651" s="1" t="s">
        <v>2938</v>
      </c>
      <c r="BA651" s="1" t="s">
        <v>2214</v>
      </c>
      <c r="BB651" s="1">
        <v>8</v>
      </c>
      <c r="BC651" s="1" t="s">
        <v>2939</v>
      </c>
      <c r="BF651" s="1">
        <v>1</v>
      </c>
    </row>
    <row r="652" spans="1:58" ht="13" x14ac:dyDescent="0.15">
      <c r="A652" s="1">
        <v>647</v>
      </c>
      <c r="B652" s="1">
        <v>647</v>
      </c>
      <c r="C652" s="1">
        <v>647</v>
      </c>
      <c r="E652" s="1" t="s">
        <v>3</v>
      </c>
      <c r="H652" s="1" t="s">
        <v>6</v>
      </c>
      <c r="J652" s="2">
        <v>30466</v>
      </c>
      <c r="K652" s="34">
        <f t="shared" si="32"/>
        <v>43157</v>
      </c>
      <c r="L652" s="18">
        <f t="shared" si="30"/>
        <v>34</v>
      </c>
      <c r="M652" s="1">
        <v>7</v>
      </c>
      <c r="N652" s="1">
        <v>60</v>
      </c>
      <c r="O652" s="1">
        <v>8</v>
      </c>
      <c r="P652" s="40">
        <v>2</v>
      </c>
      <c r="Q652" s="1" t="s">
        <v>99</v>
      </c>
      <c r="R652" s="21" t="str">
        <f t="shared" si="31"/>
        <v>Asia</v>
      </c>
      <c r="S652" s="24">
        <v>0</v>
      </c>
      <c r="T652" s="1" t="s">
        <v>81</v>
      </c>
      <c r="V652" s="1" t="s">
        <v>101</v>
      </c>
      <c r="X652" s="1">
        <v>1</v>
      </c>
      <c r="Y652" s="29" t="s">
        <v>32</v>
      </c>
      <c r="AA652" s="1" t="s">
        <v>83</v>
      </c>
      <c r="AC652" s="1" t="s">
        <v>94</v>
      </c>
      <c r="AE652" s="32">
        <v>7</v>
      </c>
      <c r="AF652" s="1" t="s">
        <v>2940</v>
      </c>
      <c r="AG652" s="29" t="s">
        <v>86</v>
      </c>
      <c r="AK652" s="1" t="s">
        <v>32</v>
      </c>
      <c r="AR652" s="1" t="s">
        <v>87</v>
      </c>
      <c r="AT652" s="1">
        <v>3</v>
      </c>
      <c r="AV652" s="1">
        <v>5</v>
      </c>
      <c r="AX652" s="40">
        <v>5</v>
      </c>
      <c r="AY652" s="1" t="s">
        <v>2941</v>
      </c>
      <c r="BA652" s="1" t="s">
        <v>440</v>
      </c>
      <c r="BB652" s="1">
        <v>6</v>
      </c>
      <c r="BC652" s="1" t="s">
        <v>2942</v>
      </c>
      <c r="BD652" s="1" t="s">
        <v>2943</v>
      </c>
      <c r="BE652" s="1" t="s">
        <v>2944</v>
      </c>
      <c r="BF652" s="1">
        <v>0</v>
      </c>
    </row>
    <row r="653" spans="1:58" ht="13" x14ac:dyDescent="0.15">
      <c r="A653" s="1">
        <v>648</v>
      </c>
      <c r="B653" s="1">
        <v>648</v>
      </c>
      <c r="C653" s="1">
        <v>648</v>
      </c>
      <c r="D653" s="1" t="s">
        <v>2</v>
      </c>
      <c r="J653" s="2">
        <v>30680</v>
      </c>
      <c r="K653" s="34">
        <f t="shared" si="32"/>
        <v>43157</v>
      </c>
      <c r="L653" s="18">
        <f t="shared" si="30"/>
        <v>34</v>
      </c>
      <c r="M653" s="1">
        <v>4</v>
      </c>
      <c r="N653" s="1">
        <v>40</v>
      </c>
      <c r="O653" s="1">
        <v>11</v>
      </c>
      <c r="P653" s="40">
        <v>2</v>
      </c>
      <c r="Q653" s="1" t="s">
        <v>54</v>
      </c>
      <c r="R653" s="21" t="str">
        <f t="shared" si="31"/>
        <v>Asia</v>
      </c>
      <c r="S653" s="24">
        <v>0</v>
      </c>
      <c r="T653" s="1" t="s">
        <v>70</v>
      </c>
      <c r="V653" s="1" t="s">
        <v>56</v>
      </c>
      <c r="X653" s="1">
        <v>0</v>
      </c>
      <c r="AG653" s="29" t="s">
        <v>86</v>
      </c>
      <c r="AM653" s="1" t="s">
        <v>34</v>
      </c>
      <c r="AR653" s="1" t="s">
        <v>62</v>
      </c>
      <c r="AU653" s="1">
        <v>10</v>
      </c>
      <c r="AV653" s="1">
        <v>5</v>
      </c>
      <c r="AX653" s="40">
        <v>12</v>
      </c>
      <c r="AY653" s="1" t="s">
        <v>2945</v>
      </c>
      <c r="AZ653" s="1" t="s">
        <v>77</v>
      </c>
      <c r="BB653" s="1">
        <v>7</v>
      </c>
      <c r="BC653" s="1" t="s">
        <v>2946</v>
      </c>
      <c r="BD653" s="1" t="s">
        <v>2947</v>
      </c>
      <c r="BE653" s="1" t="s">
        <v>2948</v>
      </c>
      <c r="BF653" s="1">
        <v>1</v>
      </c>
    </row>
    <row r="654" spans="1:58" ht="13" x14ac:dyDescent="0.15">
      <c r="A654" s="1">
        <v>649</v>
      </c>
      <c r="B654" s="1">
        <v>649</v>
      </c>
      <c r="C654" s="1">
        <v>649</v>
      </c>
      <c r="D654" s="1" t="s">
        <v>2</v>
      </c>
      <c r="E654" s="1" t="s">
        <v>3</v>
      </c>
      <c r="F654" s="1" t="s">
        <v>4</v>
      </c>
      <c r="G654" s="1" t="s">
        <v>5</v>
      </c>
      <c r="H654" s="1" t="s">
        <v>6</v>
      </c>
      <c r="I654" s="1" t="s">
        <v>2949</v>
      </c>
      <c r="J654" s="2">
        <v>35199</v>
      </c>
      <c r="K654" s="34">
        <f t="shared" si="32"/>
        <v>43157</v>
      </c>
      <c r="L654" s="18">
        <f t="shared" si="30"/>
        <v>21</v>
      </c>
      <c r="M654" s="1">
        <v>6</v>
      </c>
      <c r="N654" s="1">
        <v>120</v>
      </c>
      <c r="O654" s="1">
        <v>8</v>
      </c>
      <c r="P654" s="40">
        <v>24</v>
      </c>
      <c r="Q654" s="1" t="s">
        <v>335</v>
      </c>
      <c r="R654" s="21" t="str">
        <f t="shared" si="31"/>
        <v>Asia</v>
      </c>
      <c r="S654" s="24">
        <v>1</v>
      </c>
      <c r="X654" s="1">
        <v>0</v>
      </c>
      <c r="AG654" s="29" t="s">
        <v>362</v>
      </c>
      <c r="AJ654" s="1" t="s">
        <v>31</v>
      </c>
      <c r="AR654" s="1" t="s">
        <v>75</v>
      </c>
      <c r="AT654" s="1">
        <v>3</v>
      </c>
      <c r="AV654" s="1">
        <v>3</v>
      </c>
      <c r="AX654" s="40">
        <v>320</v>
      </c>
      <c r="AY654" s="1" t="s">
        <v>2950</v>
      </c>
      <c r="AZ654" s="1" t="s">
        <v>77</v>
      </c>
      <c r="BB654" s="1">
        <v>10</v>
      </c>
      <c r="BC654" s="1" t="s">
        <v>2951</v>
      </c>
      <c r="BD654" s="1" t="s">
        <v>2952</v>
      </c>
      <c r="BE654" s="1" t="s">
        <v>2953</v>
      </c>
      <c r="BF654" s="1">
        <v>1</v>
      </c>
    </row>
    <row r="655" spans="1:58" ht="13" x14ac:dyDescent="0.15">
      <c r="A655" s="1">
        <v>650</v>
      </c>
      <c r="B655" s="1">
        <v>650</v>
      </c>
      <c r="C655" s="1">
        <v>650</v>
      </c>
      <c r="E655" s="1" t="s">
        <v>3</v>
      </c>
      <c r="J655" s="2">
        <v>33773</v>
      </c>
      <c r="K655" s="34">
        <f t="shared" si="32"/>
        <v>43157</v>
      </c>
      <c r="L655" s="18">
        <f t="shared" si="30"/>
        <v>25</v>
      </c>
      <c r="M655" s="1">
        <v>7</v>
      </c>
      <c r="N655" s="1">
        <v>30</v>
      </c>
      <c r="O655" s="1">
        <v>12</v>
      </c>
      <c r="P655" s="40">
        <v>2</v>
      </c>
      <c r="Q655" s="1" t="s">
        <v>91</v>
      </c>
      <c r="R655" s="21" t="str">
        <f t="shared" si="31"/>
        <v>Asia</v>
      </c>
      <c r="S655" s="24">
        <v>1</v>
      </c>
      <c r="X655" s="1">
        <v>1</v>
      </c>
      <c r="Y655" s="29" t="s">
        <v>518</v>
      </c>
      <c r="AA655" s="1" t="s">
        <v>58</v>
      </c>
      <c r="AC655" s="1" t="s">
        <v>59</v>
      </c>
      <c r="AE655" s="32">
        <v>3</v>
      </c>
      <c r="AF655" s="1" t="s">
        <v>2954</v>
      </c>
      <c r="AG655" s="29" t="s">
        <v>61</v>
      </c>
      <c r="AK655" s="1" t="s">
        <v>32</v>
      </c>
      <c r="AL655" s="1" t="s">
        <v>33</v>
      </c>
      <c r="AM655" s="1" t="s">
        <v>34</v>
      </c>
      <c r="AQ655" s="1" t="s">
        <v>2955</v>
      </c>
      <c r="AR655" s="1" t="s">
        <v>75</v>
      </c>
      <c r="AT655" s="1">
        <v>6</v>
      </c>
      <c r="AW655" s="1" t="s">
        <v>2956</v>
      </c>
      <c r="AX655" s="40">
        <v>8</v>
      </c>
      <c r="AY655" s="1" t="s">
        <v>2957</v>
      </c>
      <c r="AZ655" s="1" t="s">
        <v>77</v>
      </c>
      <c r="BB655" s="1">
        <v>10</v>
      </c>
      <c r="BC655" s="1" t="s">
        <v>2958</v>
      </c>
      <c r="BD655" s="1" t="s">
        <v>2959</v>
      </c>
      <c r="BE655" s="1" t="s">
        <v>2960</v>
      </c>
      <c r="BF655" s="1">
        <v>1</v>
      </c>
    </row>
    <row r="656" spans="1:58" ht="13" x14ac:dyDescent="0.15">
      <c r="A656" s="1">
        <v>651</v>
      </c>
      <c r="B656" s="1">
        <v>651</v>
      </c>
      <c r="C656" s="1">
        <v>651</v>
      </c>
      <c r="D656" s="1" t="s">
        <v>2</v>
      </c>
      <c r="E656" s="1" t="s">
        <v>3</v>
      </c>
      <c r="J656" s="2">
        <v>32781</v>
      </c>
      <c r="K656" s="34">
        <f t="shared" si="32"/>
        <v>43157</v>
      </c>
      <c r="L656" s="18">
        <f t="shared" si="30"/>
        <v>28</v>
      </c>
      <c r="M656" s="1">
        <v>7</v>
      </c>
      <c r="N656" s="1">
        <v>90</v>
      </c>
      <c r="O656" s="1">
        <v>9</v>
      </c>
      <c r="P656" s="40">
        <v>3</v>
      </c>
      <c r="Q656" s="1" t="s">
        <v>69</v>
      </c>
      <c r="R656" s="21" t="str">
        <f t="shared" si="31"/>
        <v>North &amp; South America</v>
      </c>
      <c r="S656" s="24">
        <v>1</v>
      </c>
      <c r="X656" s="1">
        <v>0</v>
      </c>
      <c r="AG656" s="29" t="s">
        <v>61</v>
      </c>
      <c r="AM656" s="1" t="s">
        <v>34</v>
      </c>
      <c r="AR656" s="1" t="s">
        <v>62</v>
      </c>
      <c r="AT656" s="1">
        <v>3</v>
      </c>
      <c r="AV656" s="1">
        <v>1</v>
      </c>
      <c r="AX656" s="40">
        <v>5</v>
      </c>
      <c r="AY656" s="1" t="s">
        <v>2961</v>
      </c>
      <c r="AZ656" s="1" t="s">
        <v>190</v>
      </c>
      <c r="BB656" s="1">
        <v>10</v>
      </c>
      <c r="BC656" s="1" t="s">
        <v>2962</v>
      </c>
      <c r="BD656" s="1" t="s">
        <v>2963</v>
      </c>
      <c r="BE656" s="1" t="s">
        <v>2964</v>
      </c>
      <c r="BF656" s="1">
        <v>1</v>
      </c>
    </row>
    <row r="657" spans="1:58" ht="13" x14ac:dyDescent="0.15">
      <c r="A657" s="1">
        <v>652</v>
      </c>
      <c r="B657" s="1">
        <v>652</v>
      </c>
      <c r="C657" s="1">
        <v>652</v>
      </c>
      <c r="F657" s="1" t="s">
        <v>4</v>
      </c>
      <c r="J657" s="2">
        <v>32443</v>
      </c>
      <c r="K657" s="34">
        <f t="shared" si="32"/>
        <v>43157</v>
      </c>
      <c r="L657" s="18">
        <f t="shared" si="30"/>
        <v>29</v>
      </c>
      <c r="M657" s="1">
        <v>7</v>
      </c>
      <c r="N657" s="1">
        <v>15</v>
      </c>
      <c r="O657" s="1">
        <v>8</v>
      </c>
      <c r="P657" s="40">
        <v>2</v>
      </c>
      <c r="Q657" s="1" t="s">
        <v>54</v>
      </c>
      <c r="R657" s="21" t="str">
        <f t="shared" si="31"/>
        <v>Asia</v>
      </c>
      <c r="S657" s="24">
        <v>0</v>
      </c>
      <c r="T657" s="1" t="s">
        <v>55</v>
      </c>
      <c r="V657" s="1" t="s">
        <v>71</v>
      </c>
      <c r="X657" s="1">
        <v>1</v>
      </c>
      <c r="Y657" s="29" t="s">
        <v>156</v>
      </c>
      <c r="AA657" s="1" t="s">
        <v>83</v>
      </c>
      <c r="AC657" s="1" t="s">
        <v>108</v>
      </c>
      <c r="AE657" s="32">
        <v>0</v>
      </c>
      <c r="AF657" s="4" t="s">
        <v>2965</v>
      </c>
      <c r="AG657" s="29" t="s">
        <v>74</v>
      </c>
      <c r="AK657" s="1" t="s">
        <v>32</v>
      </c>
      <c r="AR657" s="1" t="s">
        <v>163</v>
      </c>
      <c r="AT657" s="1">
        <v>6</v>
      </c>
      <c r="AV657" s="1">
        <v>2</v>
      </c>
      <c r="AX657" s="40">
        <v>15</v>
      </c>
      <c r="AY657" s="1" t="s">
        <v>2966</v>
      </c>
      <c r="AZ657" s="1" t="s">
        <v>77</v>
      </c>
      <c r="BB657" s="1">
        <v>10</v>
      </c>
      <c r="BC657" s="1" t="s">
        <v>2967</v>
      </c>
      <c r="BD657" s="1" t="s">
        <v>2968</v>
      </c>
      <c r="BF657" s="1">
        <v>0</v>
      </c>
    </row>
    <row r="658" spans="1:58" ht="13" x14ac:dyDescent="0.15">
      <c r="A658" s="1">
        <v>653</v>
      </c>
      <c r="B658" s="1">
        <v>653</v>
      </c>
      <c r="C658" s="1">
        <v>653</v>
      </c>
      <c r="D658" s="1" t="s">
        <v>2</v>
      </c>
      <c r="H658" s="1" t="s">
        <v>6</v>
      </c>
      <c r="J658" s="2">
        <v>35039</v>
      </c>
      <c r="K658" s="34">
        <f t="shared" si="32"/>
        <v>43157</v>
      </c>
      <c r="L658" s="18">
        <f t="shared" si="30"/>
        <v>22</v>
      </c>
      <c r="M658" s="1">
        <v>8</v>
      </c>
      <c r="N658" s="1">
        <v>0</v>
      </c>
      <c r="O658" s="1">
        <v>11</v>
      </c>
      <c r="P658" s="40">
        <v>30</v>
      </c>
      <c r="Q658" s="1" t="s">
        <v>225</v>
      </c>
      <c r="R658" s="21" t="str">
        <f t="shared" si="31"/>
        <v>Russia</v>
      </c>
      <c r="S658" s="24">
        <v>1</v>
      </c>
      <c r="X658" s="1">
        <v>0</v>
      </c>
      <c r="AG658" s="29" t="s">
        <v>362</v>
      </c>
      <c r="AJ658" s="1" t="s">
        <v>31</v>
      </c>
      <c r="AK658" s="1" t="s">
        <v>32</v>
      </c>
      <c r="AR658" s="1" t="s">
        <v>87</v>
      </c>
      <c r="AT658" s="1">
        <v>6</v>
      </c>
      <c r="AW658" s="1">
        <v>14</v>
      </c>
      <c r="AX658" s="40">
        <v>10</v>
      </c>
      <c r="AY658" s="1" t="s">
        <v>2969</v>
      </c>
      <c r="AZ658" s="1" t="s">
        <v>77</v>
      </c>
      <c r="BB658" s="1">
        <v>10</v>
      </c>
      <c r="BC658" s="1" t="s">
        <v>2970</v>
      </c>
      <c r="BD658" s="1" t="s">
        <v>2971</v>
      </c>
      <c r="BF658" s="1">
        <v>1</v>
      </c>
    </row>
    <row r="659" spans="1:58" ht="13" x14ac:dyDescent="0.15">
      <c r="A659" s="1">
        <v>654</v>
      </c>
      <c r="B659" s="1">
        <v>654</v>
      </c>
      <c r="C659" s="1">
        <v>654</v>
      </c>
      <c r="G659" s="1" t="s">
        <v>5</v>
      </c>
      <c r="J659" s="2">
        <v>33346</v>
      </c>
      <c r="K659" s="34">
        <f t="shared" si="32"/>
        <v>43157</v>
      </c>
      <c r="L659" s="18">
        <f t="shared" si="30"/>
        <v>26</v>
      </c>
      <c r="M659" s="1">
        <v>7</v>
      </c>
      <c r="N659" s="1">
        <v>5</v>
      </c>
      <c r="O659" s="1">
        <v>12</v>
      </c>
      <c r="P659" s="40">
        <v>8</v>
      </c>
      <c r="Q659" s="1" t="s">
        <v>54</v>
      </c>
      <c r="R659" s="21" t="str">
        <f t="shared" si="31"/>
        <v>Asia</v>
      </c>
      <c r="S659" s="24">
        <v>0</v>
      </c>
      <c r="T659" s="1" t="s">
        <v>70</v>
      </c>
      <c r="V659" s="1" t="s">
        <v>106</v>
      </c>
      <c r="X659" s="1">
        <v>0</v>
      </c>
      <c r="AG659" s="29" t="s">
        <v>61</v>
      </c>
      <c r="AM659" s="1" t="s">
        <v>34</v>
      </c>
      <c r="AR659" s="1" t="s">
        <v>62</v>
      </c>
      <c r="AT659" s="1">
        <v>5</v>
      </c>
      <c r="AV659" s="1">
        <v>3</v>
      </c>
      <c r="AX659" s="40">
        <v>80</v>
      </c>
      <c r="AY659" s="1" t="s">
        <v>2972</v>
      </c>
      <c r="AZ659" s="1" t="s">
        <v>77</v>
      </c>
      <c r="BB659" s="1">
        <v>9</v>
      </c>
      <c r="BC659" s="1" t="s">
        <v>2973</v>
      </c>
      <c r="BD659" s="1" t="s">
        <v>2974</v>
      </c>
      <c r="BE659" s="1" t="s">
        <v>2975</v>
      </c>
      <c r="BF659" s="1">
        <v>1</v>
      </c>
    </row>
    <row r="660" spans="1:58" ht="13" x14ac:dyDescent="0.15">
      <c r="A660" s="1">
        <v>655</v>
      </c>
      <c r="B660" s="1">
        <v>655</v>
      </c>
      <c r="C660" s="1">
        <v>655</v>
      </c>
      <c r="D660" s="1" t="s">
        <v>2</v>
      </c>
      <c r="H660" s="1" t="s">
        <v>6</v>
      </c>
      <c r="J660" s="2">
        <v>32281</v>
      </c>
      <c r="K660" s="34">
        <f t="shared" si="32"/>
        <v>43157</v>
      </c>
      <c r="L660" s="18">
        <f t="shared" si="30"/>
        <v>29</v>
      </c>
      <c r="M660" s="1">
        <v>7</v>
      </c>
      <c r="N660" s="1">
        <v>60</v>
      </c>
      <c r="O660" s="1">
        <v>4</v>
      </c>
      <c r="P660" s="40">
        <v>5</v>
      </c>
      <c r="Q660" s="1" t="s">
        <v>303</v>
      </c>
      <c r="R660" s="21" t="str">
        <f t="shared" si="31"/>
        <v>Europe</v>
      </c>
      <c r="S660" s="24">
        <v>1</v>
      </c>
      <c r="X660" s="1">
        <v>1</v>
      </c>
      <c r="Y660" s="29" t="s">
        <v>72</v>
      </c>
      <c r="AA660" s="1" t="s">
        <v>113</v>
      </c>
      <c r="AC660" s="1" t="s">
        <v>59</v>
      </c>
      <c r="AE660" s="32">
        <v>3</v>
      </c>
      <c r="AF660" s="1" t="s">
        <v>2976</v>
      </c>
      <c r="AG660" s="29" t="s">
        <v>86</v>
      </c>
      <c r="AM660" s="1" t="s">
        <v>34</v>
      </c>
      <c r="AR660" s="1" t="s">
        <v>75</v>
      </c>
      <c r="AT660" s="1">
        <v>4</v>
      </c>
      <c r="AV660" s="1">
        <v>5</v>
      </c>
      <c r="AX660" s="40">
        <v>5</v>
      </c>
      <c r="AY660" s="1" t="s">
        <v>2977</v>
      </c>
      <c r="AZ660" s="1" t="s">
        <v>77</v>
      </c>
      <c r="BB660" s="1">
        <v>10</v>
      </c>
      <c r="BC660" s="1" t="s">
        <v>2978</v>
      </c>
      <c r="BD660" s="1" t="s">
        <v>2979</v>
      </c>
      <c r="BE660" s="1" t="s">
        <v>2980</v>
      </c>
      <c r="BF660" s="1">
        <v>1</v>
      </c>
    </row>
    <row r="661" spans="1:58" ht="13" x14ac:dyDescent="0.15">
      <c r="A661" s="1">
        <v>656</v>
      </c>
      <c r="B661" s="1">
        <v>656</v>
      </c>
      <c r="C661" s="1">
        <v>656</v>
      </c>
      <c r="H661" s="1" t="s">
        <v>6</v>
      </c>
      <c r="J661" s="2">
        <v>30257</v>
      </c>
      <c r="K661" s="34">
        <f t="shared" si="32"/>
        <v>43157</v>
      </c>
      <c r="L661" s="18">
        <f t="shared" si="30"/>
        <v>35</v>
      </c>
      <c r="M661" s="1">
        <v>7</v>
      </c>
      <c r="N661" s="1">
        <v>3</v>
      </c>
      <c r="O661" s="1">
        <v>7</v>
      </c>
      <c r="P661" s="40">
        <v>100</v>
      </c>
      <c r="Q661" s="1" t="s">
        <v>225</v>
      </c>
      <c r="R661" s="21" t="str">
        <f t="shared" si="31"/>
        <v>Russia</v>
      </c>
      <c r="S661" s="24">
        <v>0</v>
      </c>
      <c r="T661" s="1" t="s">
        <v>70</v>
      </c>
      <c r="V661" s="1" t="s">
        <v>101</v>
      </c>
      <c r="X661" s="1">
        <v>0</v>
      </c>
      <c r="AG661" s="29" t="s">
        <v>61</v>
      </c>
      <c r="AK661" s="1" t="s">
        <v>32</v>
      </c>
      <c r="AM661" s="1" t="s">
        <v>34</v>
      </c>
      <c r="AR661" s="1" t="s">
        <v>62</v>
      </c>
      <c r="AT661" s="1">
        <v>6</v>
      </c>
      <c r="AV661" s="1">
        <v>6</v>
      </c>
      <c r="AX661" s="40">
        <v>15</v>
      </c>
      <c r="AY661" s="1" t="s">
        <v>2981</v>
      </c>
      <c r="AZ661" s="1" t="s">
        <v>66</v>
      </c>
      <c r="BB661" s="1">
        <v>5</v>
      </c>
      <c r="BC661" s="1" t="s">
        <v>2982</v>
      </c>
      <c r="BD661" s="1" t="s">
        <v>322</v>
      </c>
      <c r="BE661" s="1" t="s">
        <v>118</v>
      </c>
      <c r="BF661" s="1">
        <v>1</v>
      </c>
    </row>
    <row r="662" spans="1:58" ht="13" x14ac:dyDescent="0.15">
      <c r="A662" s="1">
        <v>657</v>
      </c>
      <c r="B662" s="1">
        <v>657</v>
      </c>
      <c r="C662" s="1">
        <v>657</v>
      </c>
      <c r="F662" s="1" t="s">
        <v>4</v>
      </c>
      <c r="J662" s="2">
        <v>35031</v>
      </c>
      <c r="K662" s="34">
        <f t="shared" si="32"/>
        <v>43157</v>
      </c>
      <c r="L662" s="18">
        <f t="shared" si="30"/>
        <v>22</v>
      </c>
      <c r="M662" s="1">
        <v>7</v>
      </c>
      <c r="N662" s="1">
        <v>180</v>
      </c>
      <c r="O662" s="1">
        <v>6</v>
      </c>
      <c r="P662" s="40">
        <v>5</v>
      </c>
      <c r="Q662" s="1" t="s">
        <v>69</v>
      </c>
      <c r="R662" s="21" t="str">
        <f t="shared" si="31"/>
        <v>North &amp; South America</v>
      </c>
      <c r="S662" s="24">
        <v>1</v>
      </c>
      <c r="X662" s="1">
        <v>1</v>
      </c>
      <c r="Y662" s="29" t="s">
        <v>171</v>
      </c>
      <c r="AA662" s="1" t="s">
        <v>349</v>
      </c>
      <c r="AC662" s="1" t="s">
        <v>94</v>
      </c>
      <c r="AE662" s="32">
        <v>0</v>
      </c>
      <c r="AF662" s="1" t="s">
        <v>2983</v>
      </c>
      <c r="AG662" s="29" t="s">
        <v>162</v>
      </c>
      <c r="AK662" s="1" t="s">
        <v>32</v>
      </c>
      <c r="AM662" s="1" t="s">
        <v>34</v>
      </c>
      <c r="AR662" s="1" t="s">
        <v>75</v>
      </c>
      <c r="AU662" s="1">
        <v>15</v>
      </c>
      <c r="AW662" s="1">
        <v>10</v>
      </c>
      <c r="AX662" s="40">
        <v>5</v>
      </c>
      <c r="AY662" s="1" t="s">
        <v>2984</v>
      </c>
      <c r="AZ662" s="1" t="s">
        <v>77</v>
      </c>
      <c r="BB662" s="1">
        <v>9</v>
      </c>
      <c r="BC662" s="1" t="s">
        <v>2985</v>
      </c>
      <c r="BD662" s="1" t="s">
        <v>2986</v>
      </c>
      <c r="BE662" s="1" t="s">
        <v>2987</v>
      </c>
      <c r="BF662" s="1">
        <v>1</v>
      </c>
    </row>
    <row r="663" spans="1:58" ht="13" x14ac:dyDescent="0.15">
      <c r="A663" s="1">
        <v>658</v>
      </c>
      <c r="B663" s="1">
        <v>658</v>
      </c>
      <c r="C663" s="1">
        <v>658</v>
      </c>
      <c r="D663" s="1" t="s">
        <v>2</v>
      </c>
      <c r="K663" s="34">
        <f t="shared" si="32"/>
        <v>43157</v>
      </c>
      <c r="L663" s="18"/>
      <c r="M663" s="1">
        <v>7</v>
      </c>
      <c r="N663" s="1">
        <v>0</v>
      </c>
      <c r="O663" s="1">
        <v>8</v>
      </c>
      <c r="P663" s="40">
        <v>6</v>
      </c>
      <c r="Q663" s="1" t="s">
        <v>225</v>
      </c>
      <c r="R663" s="21" t="str">
        <f t="shared" si="31"/>
        <v>Russia</v>
      </c>
      <c r="S663" s="24">
        <v>0</v>
      </c>
      <c r="T663" s="1" t="s">
        <v>100</v>
      </c>
      <c r="W663" s="1" t="s">
        <v>2988</v>
      </c>
      <c r="X663" s="1">
        <v>0</v>
      </c>
      <c r="AG663" s="29" t="s">
        <v>61</v>
      </c>
      <c r="AK663" s="1" t="s">
        <v>32</v>
      </c>
      <c r="AR663" s="1" t="s">
        <v>87</v>
      </c>
      <c r="AU663" s="1">
        <v>10</v>
      </c>
      <c r="AW663" s="1">
        <v>10</v>
      </c>
      <c r="AX663" s="40">
        <v>20</v>
      </c>
      <c r="AY663" s="1" t="s">
        <v>2989</v>
      </c>
      <c r="AZ663" s="1" t="s">
        <v>77</v>
      </c>
      <c r="BB663" s="1">
        <v>8</v>
      </c>
      <c r="BC663" s="1" t="s">
        <v>2990</v>
      </c>
      <c r="BD663" s="1" t="s">
        <v>2991</v>
      </c>
      <c r="BE663" s="1" t="s">
        <v>2992</v>
      </c>
      <c r="BF663" s="1">
        <v>1</v>
      </c>
    </row>
    <row r="664" spans="1:58" ht="13" x14ac:dyDescent="0.15">
      <c r="A664" s="1">
        <v>659</v>
      </c>
      <c r="B664" s="1">
        <v>659</v>
      </c>
      <c r="C664" s="1">
        <v>659</v>
      </c>
      <c r="D664" s="1" t="s">
        <v>2</v>
      </c>
      <c r="E664" s="1" t="s">
        <v>3</v>
      </c>
      <c r="H664" s="1" t="s">
        <v>6</v>
      </c>
      <c r="J664" s="2">
        <v>32392</v>
      </c>
      <c r="K664" s="34">
        <f t="shared" si="32"/>
        <v>43157</v>
      </c>
      <c r="L664" s="18">
        <f t="shared" si="30"/>
        <v>29</v>
      </c>
      <c r="M664" s="1">
        <v>6</v>
      </c>
      <c r="N664" s="1">
        <v>70</v>
      </c>
      <c r="O664" s="1">
        <v>8</v>
      </c>
      <c r="P664" s="40">
        <v>7</v>
      </c>
      <c r="Q664" s="1" t="s">
        <v>123</v>
      </c>
      <c r="R664" s="21" t="str">
        <f t="shared" si="31"/>
        <v>North &amp; South America</v>
      </c>
      <c r="S664" s="24">
        <v>0</v>
      </c>
      <c r="T664" s="1" t="s">
        <v>70</v>
      </c>
      <c r="V664" s="1" t="s">
        <v>101</v>
      </c>
      <c r="X664" s="1">
        <v>1</v>
      </c>
      <c r="Y664" s="29" t="s">
        <v>213</v>
      </c>
      <c r="AB664" s="1" t="s">
        <v>2993</v>
      </c>
      <c r="AD664" s="1" t="s">
        <v>2994</v>
      </c>
      <c r="AE664" s="32">
        <v>3</v>
      </c>
      <c r="AF664" s="1" t="s">
        <v>2995</v>
      </c>
      <c r="AG664" s="29" t="s">
        <v>86</v>
      </c>
      <c r="AL664" s="1" t="s">
        <v>33</v>
      </c>
      <c r="AR664" s="1" t="s">
        <v>75</v>
      </c>
      <c r="AT664" s="1">
        <v>5</v>
      </c>
      <c r="AV664" s="1">
        <v>3</v>
      </c>
      <c r="AX664" s="40">
        <v>5</v>
      </c>
      <c r="AY664" s="1" t="s">
        <v>2996</v>
      </c>
      <c r="AZ664" s="1" t="s">
        <v>77</v>
      </c>
      <c r="BB664" s="1">
        <v>9</v>
      </c>
      <c r="BC664" s="1" t="s">
        <v>2997</v>
      </c>
      <c r="BD664" s="1" t="s">
        <v>1875</v>
      </c>
      <c r="BF664" s="1">
        <v>1</v>
      </c>
    </row>
    <row r="665" spans="1:58" ht="13" x14ac:dyDescent="0.15">
      <c r="A665" s="1">
        <v>660</v>
      </c>
      <c r="B665" s="1">
        <v>660</v>
      </c>
      <c r="C665" s="1">
        <v>660</v>
      </c>
      <c r="D665" s="1" t="s">
        <v>2</v>
      </c>
      <c r="J665" s="2">
        <v>33988</v>
      </c>
      <c r="K665" s="34">
        <f t="shared" si="32"/>
        <v>43157</v>
      </c>
      <c r="L665" s="18">
        <f t="shared" si="30"/>
        <v>25</v>
      </c>
      <c r="M665" s="1">
        <v>6</v>
      </c>
      <c r="N665" s="1">
        <v>60</v>
      </c>
      <c r="O665" s="1">
        <v>10</v>
      </c>
      <c r="P665" s="40">
        <v>5</v>
      </c>
      <c r="Q665" s="1" t="s">
        <v>105</v>
      </c>
      <c r="R665" s="21" t="str">
        <f t="shared" si="31"/>
        <v>Europe</v>
      </c>
      <c r="S665" s="24">
        <v>1</v>
      </c>
      <c r="X665" s="1">
        <v>1</v>
      </c>
      <c r="Y665" s="29" t="s">
        <v>7</v>
      </c>
      <c r="AA665" s="1" t="s">
        <v>58</v>
      </c>
      <c r="AC665" s="1" t="s">
        <v>418</v>
      </c>
      <c r="AE665" s="32">
        <v>3</v>
      </c>
      <c r="AF665" s="1" t="s">
        <v>2998</v>
      </c>
      <c r="AG665" s="29" t="s">
        <v>61</v>
      </c>
      <c r="AM665" s="1" t="s">
        <v>34</v>
      </c>
      <c r="AR665" s="1" t="s">
        <v>62</v>
      </c>
      <c r="AT665" s="1">
        <v>3</v>
      </c>
      <c r="AV665" s="1">
        <v>5</v>
      </c>
      <c r="AX665" s="40">
        <v>5</v>
      </c>
      <c r="AY665" s="1" t="s">
        <v>2999</v>
      </c>
      <c r="AZ665" s="1" t="s">
        <v>77</v>
      </c>
      <c r="BB665" s="1">
        <v>7</v>
      </c>
      <c r="BC665" s="1" t="s">
        <v>3000</v>
      </c>
      <c r="BD665" s="1" t="s">
        <v>3001</v>
      </c>
      <c r="BE665" s="1" t="s">
        <v>3002</v>
      </c>
      <c r="BF665" s="1">
        <v>1</v>
      </c>
    </row>
    <row r="666" spans="1:58" ht="13" x14ac:dyDescent="0.15">
      <c r="A666" s="1">
        <v>661</v>
      </c>
      <c r="B666" s="1">
        <v>661</v>
      </c>
      <c r="C666" s="1">
        <v>661</v>
      </c>
      <c r="D666" s="1" t="s">
        <v>2</v>
      </c>
      <c r="E666" s="1" t="s">
        <v>3</v>
      </c>
      <c r="H666" s="1" t="s">
        <v>6</v>
      </c>
      <c r="J666" s="2">
        <v>27306</v>
      </c>
      <c r="K666" s="34">
        <f t="shared" si="32"/>
        <v>43157</v>
      </c>
      <c r="L666" s="18">
        <f t="shared" si="30"/>
        <v>43</v>
      </c>
      <c r="M666" s="1">
        <v>5</v>
      </c>
      <c r="N666" s="1">
        <v>0</v>
      </c>
      <c r="O666" s="1">
        <v>12</v>
      </c>
      <c r="P666" s="40">
        <v>30</v>
      </c>
      <c r="Q666" s="1" t="s">
        <v>80</v>
      </c>
      <c r="R666" s="21" t="str">
        <f t="shared" si="31"/>
        <v>Canada</v>
      </c>
      <c r="S666" s="24">
        <v>1</v>
      </c>
      <c r="X666" s="1">
        <v>1</v>
      </c>
      <c r="Y666" s="29" t="s">
        <v>82</v>
      </c>
      <c r="AA666" s="1" t="s">
        <v>58</v>
      </c>
      <c r="AC666" s="1" t="s">
        <v>94</v>
      </c>
      <c r="AE666" s="32">
        <v>7</v>
      </c>
      <c r="AF666" s="1" t="s">
        <v>3003</v>
      </c>
      <c r="AG666" s="29" t="s">
        <v>86</v>
      </c>
      <c r="AJ666" s="1" t="s">
        <v>31</v>
      </c>
      <c r="AK666" s="1" t="s">
        <v>32</v>
      </c>
      <c r="AQ666" s="1" t="s">
        <v>2605</v>
      </c>
      <c r="AR666" s="1" t="s">
        <v>87</v>
      </c>
      <c r="AT666" s="1">
        <v>6</v>
      </c>
      <c r="AV666" s="1">
        <v>6</v>
      </c>
      <c r="AX666" s="40">
        <v>20</v>
      </c>
      <c r="AY666" s="1" t="s">
        <v>3004</v>
      </c>
      <c r="AZ666" s="1" t="s">
        <v>77</v>
      </c>
      <c r="BB666" s="1">
        <v>8</v>
      </c>
      <c r="BC666" s="1" t="s">
        <v>3005</v>
      </c>
      <c r="BD666" s="1" t="s">
        <v>3006</v>
      </c>
      <c r="BE666" s="1" t="s">
        <v>3007</v>
      </c>
      <c r="BF666" s="1">
        <v>1</v>
      </c>
    </row>
    <row r="667" spans="1:58" ht="13" x14ac:dyDescent="0.15">
      <c r="A667" s="1">
        <v>662</v>
      </c>
      <c r="B667" s="1">
        <v>662</v>
      </c>
      <c r="C667" s="1">
        <v>662</v>
      </c>
      <c r="D667" s="1" t="s">
        <v>2</v>
      </c>
      <c r="H667" s="1" t="s">
        <v>6</v>
      </c>
      <c r="J667" s="2">
        <v>30768</v>
      </c>
      <c r="K667" s="34">
        <f t="shared" si="32"/>
        <v>43157</v>
      </c>
      <c r="L667" s="18">
        <f t="shared" si="30"/>
        <v>33</v>
      </c>
      <c r="M667" s="1">
        <v>5</v>
      </c>
      <c r="N667" s="1">
        <v>10</v>
      </c>
      <c r="O667" s="1">
        <v>16</v>
      </c>
      <c r="P667" s="40">
        <v>4</v>
      </c>
      <c r="Q667" s="1" t="s">
        <v>54</v>
      </c>
      <c r="R667" s="21" t="str">
        <f t="shared" si="31"/>
        <v>Asia</v>
      </c>
      <c r="S667" s="24">
        <v>1</v>
      </c>
      <c r="X667" s="1">
        <v>1</v>
      </c>
      <c r="Y667" s="29" t="s">
        <v>213</v>
      </c>
      <c r="AA667" s="1" t="s">
        <v>83</v>
      </c>
      <c r="AC667" s="1" t="s">
        <v>571</v>
      </c>
      <c r="AE667" s="32">
        <v>9</v>
      </c>
      <c r="AF667" s="1" t="s">
        <v>2600</v>
      </c>
      <c r="AG667" s="29" t="s">
        <v>86</v>
      </c>
      <c r="AM667" s="1" t="s">
        <v>34</v>
      </c>
      <c r="AR667" s="1" t="s">
        <v>62</v>
      </c>
      <c r="AU667" s="1">
        <v>12</v>
      </c>
      <c r="AW667" s="1">
        <v>8</v>
      </c>
      <c r="AX667" s="40">
        <v>15</v>
      </c>
      <c r="AY667" s="1" t="s">
        <v>3008</v>
      </c>
      <c r="BA667" s="1" t="s">
        <v>3009</v>
      </c>
      <c r="BB667" s="1">
        <v>10</v>
      </c>
      <c r="BC667" s="1" t="s">
        <v>3010</v>
      </c>
      <c r="BD667" s="1" t="s">
        <v>3011</v>
      </c>
      <c r="BE667" s="1" t="s">
        <v>3012</v>
      </c>
      <c r="BF667" s="1">
        <v>1</v>
      </c>
    </row>
    <row r="668" spans="1:58" ht="13" x14ac:dyDescent="0.15">
      <c r="A668" s="1">
        <v>663</v>
      </c>
      <c r="B668" s="1">
        <v>663</v>
      </c>
      <c r="C668" s="1">
        <v>663</v>
      </c>
      <c r="H668" s="1" t="s">
        <v>6</v>
      </c>
      <c r="J668" s="2">
        <v>32521</v>
      </c>
      <c r="K668" s="34">
        <f t="shared" si="32"/>
        <v>43157</v>
      </c>
      <c r="L668" s="18">
        <f t="shared" si="30"/>
        <v>29</v>
      </c>
      <c r="M668" s="1">
        <v>6</v>
      </c>
      <c r="N668" s="1">
        <v>45</v>
      </c>
      <c r="O668" s="1">
        <v>10</v>
      </c>
      <c r="P668" s="40">
        <v>15</v>
      </c>
      <c r="Q668" s="1" t="s">
        <v>189</v>
      </c>
      <c r="R668" s="21" t="str">
        <f t="shared" si="31"/>
        <v>North &amp; South America</v>
      </c>
      <c r="S668" s="24">
        <v>1</v>
      </c>
      <c r="X668" s="1">
        <v>1</v>
      </c>
      <c r="Y668" s="29" t="s">
        <v>213</v>
      </c>
      <c r="AA668" s="1" t="s">
        <v>83</v>
      </c>
      <c r="AC668" s="1" t="s">
        <v>94</v>
      </c>
      <c r="AE668" s="32">
        <v>5</v>
      </c>
      <c r="AF668" s="1" t="s">
        <v>3013</v>
      </c>
      <c r="AG668" s="29" t="s">
        <v>61</v>
      </c>
      <c r="AK668" s="1" t="s">
        <v>32</v>
      </c>
      <c r="AR668" s="1" t="s">
        <v>75</v>
      </c>
      <c r="AT668" s="1">
        <v>6</v>
      </c>
      <c r="AV668" s="1">
        <v>1</v>
      </c>
      <c r="AX668" s="40">
        <v>10</v>
      </c>
      <c r="AY668" s="1" t="s">
        <v>204</v>
      </c>
      <c r="AZ668" s="1" t="s">
        <v>77</v>
      </c>
      <c r="BB668" s="1">
        <v>10</v>
      </c>
      <c r="BC668" s="1" t="s">
        <v>204</v>
      </c>
      <c r="BD668" s="1" t="s">
        <v>3014</v>
      </c>
      <c r="BE668" s="1" t="s">
        <v>204</v>
      </c>
      <c r="BF668" s="1">
        <v>0</v>
      </c>
    </row>
    <row r="669" spans="1:58" ht="13" x14ac:dyDescent="0.15">
      <c r="A669" s="1">
        <v>664</v>
      </c>
      <c r="B669" s="1">
        <v>664</v>
      </c>
      <c r="C669" s="1">
        <v>664</v>
      </c>
      <c r="H669" s="1" t="s">
        <v>6</v>
      </c>
      <c r="J669" s="2">
        <v>28856</v>
      </c>
      <c r="K669" s="34">
        <f t="shared" si="32"/>
        <v>43157</v>
      </c>
      <c r="L669" s="18">
        <f t="shared" si="30"/>
        <v>39</v>
      </c>
      <c r="M669" s="1">
        <v>8</v>
      </c>
      <c r="N669" s="1">
        <v>30</v>
      </c>
      <c r="O669" s="1">
        <v>14</v>
      </c>
      <c r="P669" s="40">
        <v>3</v>
      </c>
      <c r="Q669" s="1" t="s">
        <v>69</v>
      </c>
      <c r="R669" s="21" t="str">
        <f t="shared" si="31"/>
        <v>North &amp; South America</v>
      </c>
      <c r="S669" s="24">
        <v>0</v>
      </c>
      <c r="T669" s="1" t="s">
        <v>100</v>
      </c>
      <c r="V669" s="1" t="s">
        <v>101</v>
      </c>
      <c r="X669" s="1">
        <v>1</v>
      </c>
      <c r="Y669" s="29" t="s">
        <v>7</v>
      </c>
      <c r="AA669" s="1" t="s">
        <v>93</v>
      </c>
      <c r="AC669" s="1" t="s">
        <v>108</v>
      </c>
      <c r="AE669" s="32">
        <v>13</v>
      </c>
      <c r="AG669" s="29" t="s">
        <v>61</v>
      </c>
      <c r="AM669" s="1" t="s">
        <v>34</v>
      </c>
      <c r="AR669" s="1" t="s">
        <v>75</v>
      </c>
      <c r="AU669" s="1" t="s">
        <v>932</v>
      </c>
      <c r="AV669" s="1">
        <v>1</v>
      </c>
      <c r="AX669" s="40">
        <v>3</v>
      </c>
      <c r="AY669" s="1" t="s">
        <v>1572</v>
      </c>
      <c r="AZ669" s="1" t="s">
        <v>66</v>
      </c>
      <c r="BB669" s="1">
        <v>9</v>
      </c>
      <c r="BC669" s="1" t="s">
        <v>3015</v>
      </c>
      <c r="BD669" s="1" t="s">
        <v>36</v>
      </c>
      <c r="BE669" s="1" t="s">
        <v>3016</v>
      </c>
      <c r="BF669" s="1">
        <v>0</v>
      </c>
    </row>
    <row r="670" spans="1:58" ht="13" x14ac:dyDescent="0.15">
      <c r="A670" s="1">
        <v>665</v>
      </c>
      <c r="B670" s="1">
        <v>665</v>
      </c>
      <c r="C670" s="1">
        <v>665</v>
      </c>
      <c r="G670" s="1" t="s">
        <v>5</v>
      </c>
      <c r="J670" s="2">
        <v>35001</v>
      </c>
      <c r="K670" s="34">
        <f t="shared" si="32"/>
        <v>43157</v>
      </c>
      <c r="L670" s="18">
        <f t="shared" si="30"/>
        <v>22</v>
      </c>
      <c r="M670" s="1">
        <v>6</v>
      </c>
      <c r="N670" s="1">
        <v>30</v>
      </c>
      <c r="O670" s="1">
        <v>12</v>
      </c>
      <c r="P670" s="40">
        <v>5</v>
      </c>
      <c r="Q670" s="1" t="s">
        <v>189</v>
      </c>
      <c r="R670" s="21" t="str">
        <f t="shared" si="31"/>
        <v>North &amp; South America</v>
      </c>
      <c r="S670" s="24">
        <v>1</v>
      </c>
      <c r="X670" s="1">
        <v>0</v>
      </c>
      <c r="AG670" s="29" t="s">
        <v>61</v>
      </c>
      <c r="AK670" s="1" t="s">
        <v>32</v>
      </c>
      <c r="AR670" s="1" t="s">
        <v>87</v>
      </c>
      <c r="AT670" s="1">
        <v>4</v>
      </c>
      <c r="AV670" s="1">
        <v>6</v>
      </c>
      <c r="AX670" s="40">
        <v>4</v>
      </c>
      <c r="AY670" s="1" t="s">
        <v>3017</v>
      </c>
      <c r="AZ670" s="1" t="s">
        <v>77</v>
      </c>
      <c r="BB670" s="1">
        <v>10</v>
      </c>
      <c r="BC670" s="1" t="s">
        <v>3018</v>
      </c>
      <c r="BD670" s="1" t="s">
        <v>3019</v>
      </c>
      <c r="BE670" s="1" t="s">
        <v>3020</v>
      </c>
      <c r="BF670" s="1">
        <v>1</v>
      </c>
    </row>
    <row r="671" spans="1:58" ht="13" x14ac:dyDescent="0.15">
      <c r="A671" s="1">
        <v>666</v>
      </c>
      <c r="B671" s="1">
        <v>666</v>
      </c>
      <c r="C671" s="1">
        <v>666</v>
      </c>
      <c r="D671" s="1" t="s">
        <v>2</v>
      </c>
      <c r="G671" s="1" t="s">
        <v>5</v>
      </c>
      <c r="J671" s="2">
        <v>27793</v>
      </c>
      <c r="K671" s="34">
        <f t="shared" si="32"/>
        <v>43157</v>
      </c>
      <c r="L671" s="18">
        <f t="shared" si="30"/>
        <v>42</v>
      </c>
      <c r="M671" s="1">
        <v>6</v>
      </c>
      <c r="N671" s="1">
        <v>120</v>
      </c>
      <c r="O671" s="1">
        <v>12</v>
      </c>
      <c r="P671" s="40">
        <v>8</v>
      </c>
      <c r="Q671" s="1" t="s">
        <v>69</v>
      </c>
      <c r="R671" s="21" t="str">
        <f t="shared" si="31"/>
        <v>North &amp; South America</v>
      </c>
      <c r="S671" s="24">
        <v>1</v>
      </c>
      <c r="X671" s="1">
        <v>1</v>
      </c>
      <c r="Y671" s="29" t="s">
        <v>57</v>
      </c>
      <c r="AA671" s="1" t="s">
        <v>58</v>
      </c>
      <c r="AC671" s="1" t="s">
        <v>272</v>
      </c>
      <c r="AE671" s="32">
        <v>15</v>
      </c>
      <c r="AF671" s="1" t="s">
        <v>3021</v>
      </c>
      <c r="AG671" s="29" t="s">
        <v>61</v>
      </c>
      <c r="AM671" s="1" t="s">
        <v>34</v>
      </c>
      <c r="AR671" s="1" t="s">
        <v>75</v>
      </c>
      <c r="AT671" s="1">
        <v>6</v>
      </c>
      <c r="AV671" s="1">
        <v>3</v>
      </c>
      <c r="AX671" s="40">
        <v>8</v>
      </c>
      <c r="AY671" s="1" t="s">
        <v>3022</v>
      </c>
      <c r="BA671" s="1" t="s">
        <v>3023</v>
      </c>
      <c r="BB671" s="1">
        <v>10</v>
      </c>
      <c r="BC671" s="1" t="s">
        <v>3024</v>
      </c>
      <c r="BD671" s="1" t="s">
        <v>3025</v>
      </c>
      <c r="BE671" s="1" t="s">
        <v>3026</v>
      </c>
      <c r="BF671" s="1">
        <v>1</v>
      </c>
    </row>
    <row r="672" spans="1:58" ht="13" x14ac:dyDescent="0.15">
      <c r="A672" s="1">
        <v>667</v>
      </c>
      <c r="B672" s="1">
        <v>667</v>
      </c>
      <c r="C672" s="1">
        <v>667</v>
      </c>
      <c r="E672" s="1" t="s">
        <v>3</v>
      </c>
      <c r="J672" s="2">
        <v>35320</v>
      </c>
      <c r="K672" s="34">
        <f t="shared" si="32"/>
        <v>43157</v>
      </c>
      <c r="L672" s="18">
        <f t="shared" si="30"/>
        <v>21</v>
      </c>
      <c r="M672" s="1">
        <v>6</v>
      </c>
      <c r="N672" s="1">
        <v>100</v>
      </c>
      <c r="O672" s="1">
        <v>14</v>
      </c>
      <c r="P672" s="40">
        <v>6</v>
      </c>
      <c r="Q672" s="1" t="s">
        <v>225</v>
      </c>
      <c r="R672" s="21" t="str">
        <f t="shared" si="31"/>
        <v>Russia</v>
      </c>
      <c r="S672" s="24">
        <v>1</v>
      </c>
      <c r="X672" s="1">
        <v>1</v>
      </c>
      <c r="Y672" s="29" t="s">
        <v>143</v>
      </c>
      <c r="AA672" s="1" t="s">
        <v>349</v>
      </c>
      <c r="AC672" s="1" t="s">
        <v>231</v>
      </c>
      <c r="AE672" s="32">
        <v>0</v>
      </c>
      <c r="AF672" s="1" t="s">
        <v>3027</v>
      </c>
      <c r="AG672" s="29" t="s">
        <v>61</v>
      </c>
      <c r="AJ672" s="1" t="s">
        <v>31</v>
      </c>
      <c r="AR672" s="1" t="s">
        <v>75</v>
      </c>
      <c r="AT672" s="1">
        <v>6</v>
      </c>
      <c r="AV672" s="1">
        <v>6</v>
      </c>
      <c r="AX672" s="40">
        <v>80</v>
      </c>
      <c r="AY672" s="1" t="s">
        <v>3028</v>
      </c>
      <c r="AZ672" s="1" t="s">
        <v>77</v>
      </c>
      <c r="BB672" s="1">
        <v>9</v>
      </c>
      <c r="BC672" s="1" t="s">
        <v>3029</v>
      </c>
      <c r="BD672" s="1" t="s">
        <v>3030</v>
      </c>
      <c r="BE672" s="1" t="s">
        <v>1390</v>
      </c>
      <c r="BF672" s="1">
        <v>0</v>
      </c>
    </row>
    <row r="673" spans="1:58" ht="13" x14ac:dyDescent="0.15">
      <c r="A673" s="1">
        <v>668</v>
      </c>
      <c r="B673" s="1">
        <v>668</v>
      </c>
      <c r="C673" s="1">
        <v>668</v>
      </c>
      <c r="H673" s="1" t="s">
        <v>6</v>
      </c>
      <c r="J673" s="2">
        <v>32021</v>
      </c>
      <c r="K673" s="34">
        <f t="shared" si="32"/>
        <v>43157</v>
      </c>
      <c r="L673" s="18">
        <f t="shared" si="30"/>
        <v>30</v>
      </c>
      <c r="M673" s="1">
        <v>6</v>
      </c>
      <c r="N673" s="1">
        <v>600</v>
      </c>
      <c r="O673" s="1">
        <v>6</v>
      </c>
      <c r="P673" s="40">
        <v>20</v>
      </c>
      <c r="Q673" s="1" t="s">
        <v>335</v>
      </c>
      <c r="R673" s="21" t="str">
        <f t="shared" si="31"/>
        <v>Asia</v>
      </c>
      <c r="S673" s="24">
        <v>1</v>
      </c>
      <c r="X673" s="1">
        <v>1</v>
      </c>
      <c r="Y673" s="29" t="s">
        <v>92</v>
      </c>
      <c r="AA673" s="1" t="s">
        <v>113</v>
      </c>
      <c r="AC673" s="1" t="s">
        <v>310</v>
      </c>
      <c r="AE673" s="32">
        <v>7</v>
      </c>
      <c r="AF673" s="1" t="s">
        <v>3031</v>
      </c>
      <c r="AG673" s="29" t="s">
        <v>86</v>
      </c>
      <c r="AK673" s="1" t="s">
        <v>32</v>
      </c>
      <c r="AR673" s="1" t="s">
        <v>75</v>
      </c>
      <c r="AT673" s="1">
        <v>6</v>
      </c>
      <c r="AV673" s="1">
        <v>6</v>
      </c>
      <c r="AX673" s="40">
        <v>10</v>
      </c>
      <c r="AY673" s="1" t="s">
        <v>3032</v>
      </c>
      <c r="AZ673" s="1" t="s">
        <v>66</v>
      </c>
      <c r="BB673" s="1">
        <v>8</v>
      </c>
      <c r="BC673" s="1" t="s">
        <v>3033</v>
      </c>
      <c r="BD673" s="1" t="s">
        <v>3034</v>
      </c>
      <c r="BE673" s="1" t="s">
        <v>141</v>
      </c>
      <c r="BF673" s="1">
        <v>1</v>
      </c>
    </row>
    <row r="674" spans="1:58" ht="13" x14ac:dyDescent="0.15">
      <c r="A674" s="1">
        <v>669</v>
      </c>
      <c r="B674" s="1">
        <v>669</v>
      </c>
      <c r="C674" s="1">
        <v>669</v>
      </c>
      <c r="E674" s="1" t="s">
        <v>3</v>
      </c>
      <c r="H674" s="1" t="s">
        <v>6</v>
      </c>
      <c r="J674" s="2">
        <v>30011</v>
      </c>
      <c r="K674" s="34">
        <f t="shared" si="32"/>
        <v>43157</v>
      </c>
      <c r="L674" s="18">
        <f t="shared" si="30"/>
        <v>36</v>
      </c>
      <c r="M674" s="1">
        <v>7</v>
      </c>
      <c r="N674" s="1">
        <v>2</v>
      </c>
      <c r="O674" s="1">
        <v>10</v>
      </c>
      <c r="P674" s="40">
        <v>30</v>
      </c>
      <c r="Q674" s="1" t="s">
        <v>135</v>
      </c>
      <c r="R674" s="21" t="str">
        <f t="shared" si="31"/>
        <v>Europe</v>
      </c>
      <c r="S674" s="24">
        <v>1</v>
      </c>
      <c r="X674" s="1">
        <v>1</v>
      </c>
      <c r="Y674" s="29" t="s">
        <v>171</v>
      </c>
      <c r="AB674" s="1" t="s">
        <v>3035</v>
      </c>
      <c r="AD674" s="1" t="s">
        <v>496</v>
      </c>
      <c r="AE674" s="32">
        <v>3</v>
      </c>
      <c r="AF674" s="1" t="s">
        <v>3036</v>
      </c>
      <c r="AG674" s="29" t="s">
        <v>86</v>
      </c>
      <c r="AL674" s="1" t="s">
        <v>33</v>
      </c>
      <c r="AR674" s="1" t="s">
        <v>75</v>
      </c>
      <c r="AT674" s="1">
        <v>3</v>
      </c>
      <c r="AV674" s="1">
        <v>6</v>
      </c>
      <c r="AX674" s="40">
        <v>20</v>
      </c>
      <c r="AY674" s="1" t="s">
        <v>3037</v>
      </c>
      <c r="AZ674" s="1" t="s">
        <v>77</v>
      </c>
      <c r="BB674" s="1">
        <v>7</v>
      </c>
      <c r="BC674" s="1" t="s">
        <v>3038</v>
      </c>
      <c r="BD674" s="1" t="s">
        <v>1236</v>
      </c>
      <c r="BF674" s="1">
        <v>1</v>
      </c>
    </row>
    <row r="675" spans="1:58" ht="13" x14ac:dyDescent="0.15">
      <c r="A675" s="1">
        <v>670</v>
      </c>
      <c r="B675" s="1">
        <v>670</v>
      </c>
      <c r="C675" s="1">
        <v>670</v>
      </c>
      <c r="D675" s="1" t="s">
        <v>2</v>
      </c>
      <c r="E675" s="1" t="s">
        <v>3</v>
      </c>
      <c r="K675" s="34">
        <f t="shared" si="32"/>
        <v>43157</v>
      </c>
      <c r="L675" s="18"/>
      <c r="M675" s="1">
        <v>7</v>
      </c>
      <c r="N675" s="1">
        <v>40</v>
      </c>
      <c r="O675" s="1">
        <v>9</v>
      </c>
      <c r="P675" s="40">
        <v>6</v>
      </c>
      <c r="Q675" s="1" t="s">
        <v>105</v>
      </c>
      <c r="R675" s="21" t="str">
        <f t="shared" si="31"/>
        <v>Europe</v>
      </c>
      <c r="S675" s="24">
        <v>1</v>
      </c>
      <c r="X675" s="1">
        <v>1</v>
      </c>
      <c r="Y675" s="29" t="s">
        <v>143</v>
      </c>
      <c r="AA675" s="1" t="s">
        <v>58</v>
      </c>
      <c r="AC675" s="1" t="s">
        <v>84</v>
      </c>
      <c r="AE675" s="32">
        <v>7</v>
      </c>
      <c r="AF675" s="1" t="s">
        <v>3039</v>
      </c>
      <c r="AG675" s="29" t="s">
        <v>86</v>
      </c>
      <c r="AK675" s="1" t="s">
        <v>32</v>
      </c>
      <c r="AM675" s="1" t="s">
        <v>34</v>
      </c>
      <c r="AR675" s="1" t="s">
        <v>552</v>
      </c>
      <c r="AT675" s="1">
        <v>4</v>
      </c>
      <c r="AV675" s="1">
        <v>5</v>
      </c>
      <c r="AX675" s="40">
        <v>8</v>
      </c>
      <c r="AY675" s="1" t="s">
        <v>3040</v>
      </c>
      <c r="BA675" s="1" t="s">
        <v>3041</v>
      </c>
      <c r="BB675" s="1">
        <v>9</v>
      </c>
      <c r="BC675" s="1" t="s">
        <v>141</v>
      </c>
      <c r="BD675" s="1" t="s">
        <v>141</v>
      </c>
      <c r="BE675" s="1" t="s">
        <v>141</v>
      </c>
      <c r="BF675" s="1">
        <v>0</v>
      </c>
    </row>
    <row r="676" spans="1:58" ht="13" x14ac:dyDescent="0.15">
      <c r="A676" s="1">
        <v>671</v>
      </c>
      <c r="B676" s="1">
        <v>671</v>
      </c>
      <c r="C676" s="1">
        <v>671</v>
      </c>
      <c r="E676" s="1" t="s">
        <v>3</v>
      </c>
      <c r="H676" s="1" t="s">
        <v>6</v>
      </c>
      <c r="J676" s="2">
        <v>31907</v>
      </c>
      <c r="K676" s="34">
        <f t="shared" si="32"/>
        <v>43157</v>
      </c>
      <c r="L676" s="18">
        <f t="shared" si="30"/>
        <v>30</v>
      </c>
      <c r="M676" s="1">
        <v>7</v>
      </c>
      <c r="N676" s="1">
        <v>150</v>
      </c>
      <c r="O676" s="1">
        <v>12</v>
      </c>
      <c r="P676" s="40">
        <v>12</v>
      </c>
      <c r="Q676" s="1" t="s">
        <v>80</v>
      </c>
      <c r="R676" s="21" t="str">
        <f t="shared" si="31"/>
        <v>Canada</v>
      </c>
      <c r="S676" s="24">
        <v>0</v>
      </c>
      <c r="T676" s="1" t="s">
        <v>100</v>
      </c>
      <c r="V676" s="1" t="s">
        <v>106</v>
      </c>
      <c r="X676" s="1">
        <v>1</v>
      </c>
      <c r="Y676" s="29" t="s">
        <v>92</v>
      </c>
      <c r="AA676" s="1" t="s">
        <v>83</v>
      </c>
      <c r="AC676" s="1" t="s">
        <v>94</v>
      </c>
      <c r="AE676" s="32">
        <v>3</v>
      </c>
      <c r="AF676" s="1" t="s">
        <v>606</v>
      </c>
      <c r="AG676" s="29" t="s">
        <v>86</v>
      </c>
      <c r="AJ676" s="1" t="s">
        <v>31</v>
      </c>
      <c r="AR676" s="1" t="s">
        <v>87</v>
      </c>
      <c r="AU676" s="1">
        <v>20</v>
      </c>
      <c r="AV676" s="1">
        <v>5</v>
      </c>
      <c r="AX676" s="40">
        <v>20</v>
      </c>
      <c r="AY676" s="1" t="s">
        <v>3042</v>
      </c>
      <c r="BA676" s="1" t="s">
        <v>1325</v>
      </c>
      <c r="BB676" s="1">
        <v>8</v>
      </c>
      <c r="BC676" s="1" t="s">
        <v>3043</v>
      </c>
      <c r="BD676" s="1" t="s">
        <v>3044</v>
      </c>
      <c r="BE676" s="1" t="s">
        <v>3045</v>
      </c>
      <c r="BF676" s="1">
        <v>0</v>
      </c>
    </row>
    <row r="677" spans="1:58" ht="13" x14ac:dyDescent="0.15">
      <c r="A677" s="1">
        <v>672</v>
      </c>
      <c r="B677" s="1">
        <v>672</v>
      </c>
      <c r="C677" s="1">
        <v>672</v>
      </c>
      <c r="E677" s="1" t="s">
        <v>3</v>
      </c>
      <c r="F677" s="1" t="s">
        <v>4</v>
      </c>
      <c r="J677" s="2">
        <v>33710</v>
      </c>
      <c r="K677" s="34">
        <f t="shared" si="32"/>
        <v>43157</v>
      </c>
      <c r="L677" s="18">
        <f t="shared" si="30"/>
        <v>25</v>
      </c>
      <c r="M677" s="1">
        <v>8</v>
      </c>
      <c r="N677" s="1">
        <v>100</v>
      </c>
      <c r="O677" s="1">
        <v>12</v>
      </c>
      <c r="P677" s="40">
        <v>4</v>
      </c>
      <c r="Q677" s="1" t="s">
        <v>135</v>
      </c>
      <c r="R677" s="21" t="str">
        <f t="shared" si="31"/>
        <v>Europe</v>
      </c>
      <c r="S677" s="24">
        <v>1</v>
      </c>
      <c r="X677" s="1">
        <v>1</v>
      </c>
      <c r="Y677" s="29" t="s">
        <v>213</v>
      </c>
      <c r="AA677" s="1" t="s">
        <v>83</v>
      </c>
      <c r="AC677" s="1" t="s">
        <v>94</v>
      </c>
      <c r="AE677" s="32">
        <v>8</v>
      </c>
      <c r="AF677" s="1" t="s">
        <v>3046</v>
      </c>
      <c r="AG677" s="29" t="s">
        <v>86</v>
      </c>
      <c r="AL677" s="1" t="s">
        <v>33</v>
      </c>
      <c r="AR677" s="1" t="s">
        <v>62</v>
      </c>
      <c r="AT677" s="1">
        <v>5</v>
      </c>
      <c r="AV677" s="1">
        <v>6</v>
      </c>
      <c r="AX677" s="40">
        <v>6</v>
      </c>
      <c r="AY677" s="1" t="s">
        <v>3047</v>
      </c>
      <c r="AZ677" s="1" t="s">
        <v>77</v>
      </c>
      <c r="BB677" s="1">
        <v>9</v>
      </c>
      <c r="BC677" s="1" t="s">
        <v>3048</v>
      </c>
      <c r="BD677" s="1" t="s">
        <v>3049</v>
      </c>
      <c r="BE677" s="1" t="s">
        <v>3050</v>
      </c>
      <c r="BF677" s="1">
        <v>1</v>
      </c>
    </row>
    <row r="678" spans="1:58" ht="13" x14ac:dyDescent="0.15">
      <c r="A678" s="1">
        <v>673</v>
      </c>
      <c r="B678" s="1">
        <v>673</v>
      </c>
      <c r="C678" s="1">
        <v>673</v>
      </c>
      <c r="D678" s="1" t="s">
        <v>2</v>
      </c>
      <c r="E678" s="1" t="s">
        <v>3</v>
      </c>
      <c r="H678" s="1" t="s">
        <v>6</v>
      </c>
      <c r="J678" s="2">
        <v>33000</v>
      </c>
      <c r="K678" s="34">
        <f t="shared" si="32"/>
        <v>43157</v>
      </c>
      <c r="L678" s="18">
        <f t="shared" si="30"/>
        <v>27</v>
      </c>
      <c r="M678" s="1">
        <v>7</v>
      </c>
      <c r="N678" s="1">
        <v>140</v>
      </c>
      <c r="O678" s="1">
        <v>14</v>
      </c>
      <c r="P678" s="40">
        <v>30</v>
      </c>
      <c r="Q678" s="1" t="s">
        <v>69</v>
      </c>
      <c r="R678" s="21" t="str">
        <f t="shared" si="31"/>
        <v>North &amp; South America</v>
      </c>
      <c r="S678" s="24">
        <v>1</v>
      </c>
      <c r="X678" s="1">
        <v>0</v>
      </c>
      <c r="AG678" s="29" t="s">
        <v>86</v>
      </c>
      <c r="AK678" s="1" t="s">
        <v>32</v>
      </c>
      <c r="AO678" s="1" t="s">
        <v>36</v>
      </c>
      <c r="AR678" s="1" t="s">
        <v>62</v>
      </c>
      <c r="AT678" s="1">
        <v>6</v>
      </c>
      <c r="AW678" s="1">
        <v>13</v>
      </c>
      <c r="AX678" s="40">
        <v>20</v>
      </c>
      <c r="AY678" s="1" t="s">
        <v>3051</v>
      </c>
      <c r="AZ678" s="1" t="s">
        <v>77</v>
      </c>
      <c r="BB678" s="1">
        <v>9</v>
      </c>
      <c r="BC678" s="1" t="s">
        <v>3052</v>
      </c>
      <c r="BD678" s="1" t="s">
        <v>3053</v>
      </c>
      <c r="BE678" s="1" t="s">
        <v>3054</v>
      </c>
      <c r="BF678" s="1">
        <v>1</v>
      </c>
    </row>
    <row r="679" spans="1:58" ht="13" x14ac:dyDescent="0.15">
      <c r="A679" s="1">
        <v>674</v>
      </c>
      <c r="B679" s="1">
        <v>674</v>
      </c>
      <c r="C679" s="1">
        <v>674</v>
      </c>
      <c r="D679" s="1" t="s">
        <v>2</v>
      </c>
      <c r="H679" s="1" t="s">
        <v>6</v>
      </c>
      <c r="J679" s="2">
        <v>32513</v>
      </c>
      <c r="K679" s="34">
        <f t="shared" si="32"/>
        <v>43157</v>
      </c>
      <c r="L679" s="18">
        <f t="shared" si="30"/>
        <v>29</v>
      </c>
      <c r="M679" s="1">
        <v>6</v>
      </c>
      <c r="N679" s="1">
        <v>45</v>
      </c>
      <c r="O679" s="1">
        <v>10</v>
      </c>
      <c r="P679" s="40">
        <v>1</v>
      </c>
      <c r="Q679" s="1" t="s">
        <v>189</v>
      </c>
      <c r="R679" s="21" t="str">
        <f t="shared" si="31"/>
        <v>North &amp; South America</v>
      </c>
      <c r="S679" s="24">
        <v>0</v>
      </c>
      <c r="T679" s="1" t="s">
        <v>70</v>
      </c>
      <c r="V679" s="1" t="s">
        <v>106</v>
      </c>
      <c r="X679" s="1">
        <v>1</v>
      </c>
      <c r="Y679" s="29" t="s">
        <v>72</v>
      </c>
      <c r="AA679" s="1" t="s">
        <v>113</v>
      </c>
      <c r="AC679" s="1" t="s">
        <v>59</v>
      </c>
      <c r="AE679" s="32">
        <v>5</v>
      </c>
      <c r="AF679" s="1" t="s">
        <v>3055</v>
      </c>
      <c r="AG679" s="29" t="s">
        <v>61</v>
      </c>
      <c r="AJ679" s="1" t="s">
        <v>31</v>
      </c>
      <c r="AR679" s="1" t="s">
        <v>75</v>
      </c>
      <c r="AU679" s="1">
        <v>10</v>
      </c>
      <c r="AW679" s="1">
        <v>20</v>
      </c>
      <c r="AX679" s="40">
        <v>10</v>
      </c>
      <c r="AY679" s="1" t="s">
        <v>3056</v>
      </c>
      <c r="AZ679" s="1" t="s">
        <v>376</v>
      </c>
      <c r="BB679" s="1">
        <v>8</v>
      </c>
      <c r="BC679" s="1" t="s">
        <v>3057</v>
      </c>
      <c r="BD679" s="1" t="s">
        <v>3058</v>
      </c>
      <c r="BE679" s="1" t="s">
        <v>3057</v>
      </c>
      <c r="BF679" s="1">
        <v>0</v>
      </c>
    </row>
    <row r="680" spans="1:58" ht="13" x14ac:dyDescent="0.15">
      <c r="A680" s="1">
        <v>675</v>
      </c>
      <c r="B680" s="1">
        <v>675</v>
      </c>
      <c r="C680" s="1">
        <v>675</v>
      </c>
      <c r="E680" s="1" t="s">
        <v>3</v>
      </c>
      <c r="H680" s="1" t="s">
        <v>6</v>
      </c>
      <c r="J680" s="2">
        <v>32663</v>
      </c>
      <c r="K680" s="34">
        <f t="shared" si="32"/>
        <v>43157</v>
      </c>
      <c r="L680" s="18">
        <f t="shared" si="30"/>
        <v>28</v>
      </c>
      <c r="M680" s="1">
        <v>6</v>
      </c>
      <c r="N680" s="1">
        <v>120</v>
      </c>
      <c r="O680" s="1">
        <v>12</v>
      </c>
      <c r="P680" s="40">
        <v>10</v>
      </c>
      <c r="Q680" s="1" t="s">
        <v>123</v>
      </c>
      <c r="R680" s="21" t="str">
        <f t="shared" si="31"/>
        <v>North &amp; South America</v>
      </c>
      <c r="S680" s="24">
        <v>1</v>
      </c>
      <c r="X680" s="1">
        <v>1</v>
      </c>
      <c r="Y680" s="29" t="s">
        <v>148</v>
      </c>
      <c r="AA680" s="1" t="s">
        <v>83</v>
      </c>
      <c r="AC680" s="1" t="s">
        <v>94</v>
      </c>
      <c r="AE680" s="32">
        <v>1</v>
      </c>
      <c r="AF680" s="1" t="s">
        <v>3059</v>
      </c>
      <c r="AG680" s="29" t="s">
        <v>86</v>
      </c>
      <c r="AM680" s="1" t="s">
        <v>34</v>
      </c>
      <c r="AR680" s="1" t="s">
        <v>62</v>
      </c>
      <c r="AT680" s="1">
        <v>5</v>
      </c>
      <c r="AV680" s="1">
        <v>3</v>
      </c>
      <c r="AX680" s="40">
        <v>8</v>
      </c>
      <c r="AY680" s="1" t="s">
        <v>3060</v>
      </c>
      <c r="AZ680" s="1" t="s">
        <v>77</v>
      </c>
      <c r="BB680" s="1">
        <v>8</v>
      </c>
      <c r="BC680" s="1" t="s">
        <v>3061</v>
      </c>
      <c r="BD680" s="1" t="s">
        <v>3062</v>
      </c>
      <c r="BE680" s="1" t="s">
        <v>3063</v>
      </c>
      <c r="BF680" s="1">
        <v>1</v>
      </c>
    </row>
    <row r="681" spans="1:58" ht="13" x14ac:dyDescent="0.15">
      <c r="A681" s="1">
        <v>676</v>
      </c>
      <c r="B681" s="1">
        <v>676</v>
      </c>
      <c r="C681" s="1">
        <v>676</v>
      </c>
      <c r="D681" s="1" t="s">
        <v>2</v>
      </c>
      <c r="J681" s="2">
        <v>26873</v>
      </c>
      <c r="K681" s="34">
        <f t="shared" si="32"/>
        <v>43157</v>
      </c>
      <c r="L681" s="18">
        <f t="shared" si="30"/>
        <v>44</v>
      </c>
      <c r="M681" s="1">
        <v>5</v>
      </c>
      <c r="N681" s="1">
        <v>120</v>
      </c>
      <c r="O681" s="1">
        <v>14</v>
      </c>
      <c r="P681" s="40">
        <v>6</v>
      </c>
      <c r="Q681" s="1" t="s">
        <v>189</v>
      </c>
      <c r="R681" s="21" t="str">
        <f t="shared" si="31"/>
        <v>North &amp; South America</v>
      </c>
      <c r="S681" s="24">
        <v>1</v>
      </c>
      <c r="X681" s="1">
        <v>1</v>
      </c>
      <c r="Y681" s="29" t="s">
        <v>213</v>
      </c>
      <c r="AA681" s="1" t="s">
        <v>144</v>
      </c>
      <c r="AC681" s="1" t="s">
        <v>157</v>
      </c>
      <c r="AE681" s="32">
        <v>15</v>
      </c>
      <c r="AF681" s="1" t="s">
        <v>3064</v>
      </c>
      <c r="AG681" s="29" t="s">
        <v>61</v>
      </c>
      <c r="AP681" s="1" t="s">
        <v>37</v>
      </c>
      <c r="AZ681" s="1" t="s">
        <v>77</v>
      </c>
      <c r="BB681" s="1">
        <v>10</v>
      </c>
      <c r="BC681" s="1" t="s">
        <v>78</v>
      </c>
      <c r="BD681" s="1" t="s">
        <v>3065</v>
      </c>
      <c r="BE681" s="1" t="s">
        <v>3066</v>
      </c>
      <c r="BF681" s="1">
        <v>0</v>
      </c>
    </row>
    <row r="682" spans="1:58" ht="13" x14ac:dyDescent="0.15">
      <c r="A682" s="1">
        <v>677</v>
      </c>
      <c r="B682" s="1">
        <v>677</v>
      </c>
      <c r="C682" s="1">
        <v>677</v>
      </c>
      <c r="D682" s="1" t="s">
        <v>2</v>
      </c>
      <c r="J682" s="2">
        <v>30279</v>
      </c>
      <c r="K682" s="34">
        <f t="shared" si="32"/>
        <v>43157</v>
      </c>
      <c r="L682" s="18">
        <f t="shared" si="30"/>
        <v>35</v>
      </c>
      <c r="M682" s="1">
        <v>8</v>
      </c>
      <c r="N682" s="1">
        <v>2</v>
      </c>
      <c r="O682" s="1">
        <v>8</v>
      </c>
      <c r="P682" s="40">
        <v>1</v>
      </c>
      <c r="Q682" s="1" t="s">
        <v>80</v>
      </c>
      <c r="R682" s="21" t="str">
        <f t="shared" si="31"/>
        <v>Canada</v>
      </c>
      <c r="S682" s="24">
        <v>0</v>
      </c>
      <c r="T682" s="1" t="s">
        <v>70</v>
      </c>
      <c r="V682" s="1" t="s">
        <v>71</v>
      </c>
      <c r="X682" s="1">
        <v>1</v>
      </c>
      <c r="Y682" s="29" t="s">
        <v>32</v>
      </c>
      <c r="AA682" s="1" t="s">
        <v>83</v>
      </c>
      <c r="AC682" s="1" t="s">
        <v>59</v>
      </c>
      <c r="AE682" s="32">
        <v>2</v>
      </c>
      <c r="AF682" s="1" t="s">
        <v>3067</v>
      </c>
      <c r="AG682" s="29" t="s">
        <v>86</v>
      </c>
      <c r="AM682" s="1" t="s">
        <v>34</v>
      </c>
      <c r="AR682" s="1" t="s">
        <v>62</v>
      </c>
      <c r="AT682" s="1">
        <v>6</v>
      </c>
      <c r="AV682" s="1">
        <v>3</v>
      </c>
      <c r="AX682" s="40">
        <v>3</v>
      </c>
      <c r="AY682" s="1" t="s">
        <v>3068</v>
      </c>
      <c r="AZ682" s="1" t="s">
        <v>77</v>
      </c>
      <c r="BB682" s="1">
        <v>8</v>
      </c>
      <c r="BC682" s="1" t="s">
        <v>3069</v>
      </c>
      <c r="BD682" s="1" t="s">
        <v>3070</v>
      </c>
      <c r="BE682" s="1" t="s">
        <v>3071</v>
      </c>
      <c r="BF682" s="1">
        <v>0</v>
      </c>
    </row>
    <row r="683" spans="1:58" ht="13" x14ac:dyDescent="0.15">
      <c r="A683" s="1">
        <v>678</v>
      </c>
      <c r="B683" s="1">
        <v>678</v>
      </c>
      <c r="C683" s="1">
        <v>678</v>
      </c>
      <c r="E683" s="1" t="s">
        <v>3</v>
      </c>
      <c r="J683" s="2">
        <v>32960</v>
      </c>
      <c r="K683" s="34">
        <f t="shared" si="32"/>
        <v>43157</v>
      </c>
      <c r="L683" s="18">
        <f t="shared" si="30"/>
        <v>27</v>
      </c>
      <c r="M683" s="1">
        <v>7</v>
      </c>
      <c r="N683" s="1">
        <v>60</v>
      </c>
      <c r="O683" s="1">
        <v>7</v>
      </c>
      <c r="P683" s="40">
        <v>5</v>
      </c>
      <c r="Q683" s="1" t="s">
        <v>225</v>
      </c>
      <c r="R683" s="21" t="str">
        <f t="shared" si="31"/>
        <v>Russia</v>
      </c>
      <c r="S683" s="24">
        <v>1</v>
      </c>
      <c r="X683" s="1">
        <v>1</v>
      </c>
      <c r="Y683" s="29" t="s">
        <v>92</v>
      </c>
      <c r="AA683" s="1" t="s">
        <v>83</v>
      </c>
      <c r="AC683" s="1" t="s">
        <v>94</v>
      </c>
      <c r="AE683" s="32">
        <v>2</v>
      </c>
      <c r="AF683" s="1" t="s">
        <v>1514</v>
      </c>
      <c r="AG683" s="29" t="s">
        <v>86</v>
      </c>
      <c r="AJ683" s="1" t="s">
        <v>31</v>
      </c>
      <c r="AR683" s="1" t="s">
        <v>87</v>
      </c>
      <c r="AT683" s="1">
        <v>3</v>
      </c>
      <c r="AV683" s="1">
        <v>5</v>
      </c>
      <c r="AX683" s="40">
        <v>168</v>
      </c>
      <c r="AY683" s="1" t="s">
        <v>3072</v>
      </c>
      <c r="AZ683" s="1" t="s">
        <v>66</v>
      </c>
      <c r="BB683" s="1">
        <v>9</v>
      </c>
      <c r="BC683" s="1" t="s">
        <v>3073</v>
      </c>
      <c r="BD683" s="1" t="s">
        <v>3074</v>
      </c>
      <c r="BE683" s="1" t="s">
        <v>3075</v>
      </c>
      <c r="BF683" s="1">
        <v>1</v>
      </c>
    </row>
    <row r="684" spans="1:58" ht="13" x14ac:dyDescent="0.15">
      <c r="A684" s="1">
        <v>679</v>
      </c>
      <c r="B684" s="1">
        <v>679</v>
      </c>
      <c r="C684" s="1">
        <v>679</v>
      </c>
      <c r="E684" s="1" t="s">
        <v>3</v>
      </c>
      <c r="H684" s="1" t="s">
        <v>6</v>
      </c>
      <c r="J684" s="2">
        <v>33896</v>
      </c>
      <c r="K684" s="34">
        <f t="shared" si="32"/>
        <v>43157</v>
      </c>
      <c r="L684" s="18">
        <f t="shared" si="30"/>
        <v>25</v>
      </c>
      <c r="M684" s="1">
        <v>6</v>
      </c>
      <c r="N684" s="1">
        <v>60</v>
      </c>
      <c r="O684" s="1">
        <v>14</v>
      </c>
      <c r="P684" s="40">
        <v>4</v>
      </c>
      <c r="Q684" s="1" t="s">
        <v>123</v>
      </c>
      <c r="R684" s="21" t="str">
        <f t="shared" si="31"/>
        <v>North &amp; South America</v>
      </c>
      <c r="S684" s="24">
        <v>0</v>
      </c>
      <c r="T684" s="1" t="s">
        <v>55</v>
      </c>
      <c r="V684" s="1" t="s">
        <v>101</v>
      </c>
      <c r="X684" s="1">
        <v>1</v>
      </c>
      <c r="Y684" s="29" t="s">
        <v>31</v>
      </c>
      <c r="AB684" s="1" t="s">
        <v>259</v>
      </c>
      <c r="AD684" s="1" t="s">
        <v>3076</v>
      </c>
      <c r="AE684" s="32">
        <v>3</v>
      </c>
      <c r="AF684" s="1" t="s">
        <v>3077</v>
      </c>
      <c r="AG684" s="29" t="s">
        <v>61</v>
      </c>
      <c r="AP684" s="1" t="s">
        <v>37</v>
      </c>
      <c r="AZ684" s="1" t="s">
        <v>77</v>
      </c>
      <c r="BB684" s="1">
        <v>10</v>
      </c>
      <c r="BC684" s="1" t="s">
        <v>3078</v>
      </c>
      <c r="BD684" s="1" t="s">
        <v>3079</v>
      </c>
      <c r="BE684" s="1" t="s">
        <v>3080</v>
      </c>
      <c r="BF684" s="1">
        <v>1</v>
      </c>
    </row>
    <row r="685" spans="1:58" ht="13" x14ac:dyDescent="0.15">
      <c r="A685" s="1">
        <v>680</v>
      </c>
      <c r="B685" s="1">
        <v>680</v>
      </c>
      <c r="C685" s="1">
        <v>680</v>
      </c>
      <c r="E685" s="1" t="s">
        <v>3</v>
      </c>
      <c r="H685" s="1" t="s">
        <v>6</v>
      </c>
      <c r="J685" s="2">
        <v>30214</v>
      </c>
      <c r="K685" s="34">
        <f t="shared" si="32"/>
        <v>43157</v>
      </c>
      <c r="L685" s="18">
        <f t="shared" si="30"/>
        <v>35</v>
      </c>
      <c r="M685" s="1">
        <v>6</v>
      </c>
      <c r="N685" s="1">
        <v>30</v>
      </c>
      <c r="O685" s="1">
        <v>15</v>
      </c>
      <c r="P685" s="40">
        <v>16</v>
      </c>
      <c r="Q685" s="1" t="s">
        <v>189</v>
      </c>
      <c r="R685" s="21" t="str">
        <f t="shared" si="31"/>
        <v>North &amp; South America</v>
      </c>
      <c r="S685" s="24">
        <v>1</v>
      </c>
      <c r="X685" s="1">
        <v>1</v>
      </c>
      <c r="Y685" s="29" t="s">
        <v>406</v>
      </c>
      <c r="AB685" s="1" t="s">
        <v>601</v>
      </c>
      <c r="AD685" s="1" t="s">
        <v>3081</v>
      </c>
      <c r="AE685" s="32">
        <v>2</v>
      </c>
      <c r="AF685" s="1" t="s">
        <v>3082</v>
      </c>
      <c r="AG685" s="29" t="s">
        <v>86</v>
      </c>
      <c r="AP685" s="1" t="s">
        <v>37</v>
      </c>
      <c r="AZ685" s="1" t="s">
        <v>77</v>
      </c>
      <c r="BB685" s="1">
        <v>10</v>
      </c>
      <c r="BC685" s="1" t="s">
        <v>3083</v>
      </c>
      <c r="BD685" s="1" t="s">
        <v>3084</v>
      </c>
      <c r="BE685" s="1" t="s">
        <v>3085</v>
      </c>
      <c r="BF685" s="1">
        <v>1</v>
      </c>
    </row>
    <row r="686" spans="1:58" ht="13" x14ac:dyDescent="0.15">
      <c r="A686" s="1">
        <v>681</v>
      </c>
      <c r="B686" s="1">
        <v>681</v>
      </c>
      <c r="C686" s="1">
        <v>681</v>
      </c>
      <c r="D686" s="1" t="s">
        <v>2</v>
      </c>
      <c r="J686" s="2">
        <v>35051</v>
      </c>
      <c r="K686" s="34">
        <f t="shared" si="32"/>
        <v>43157</v>
      </c>
      <c r="L686" s="18">
        <f t="shared" si="30"/>
        <v>22</v>
      </c>
      <c r="M686" s="1">
        <v>7</v>
      </c>
      <c r="N686" s="1">
        <v>10</v>
      </c>
      <c r="O686" s="1">
        <v>3</v>
      </c>
      <c r="P686" s="40">
        <v>4</v>
      </c>
      <c r="Q686" s="1" t="s">
        <v>225</v>
      </c>
      <c r="R686" s="21" t="str">
        <f t="shared" si="31"/>
        <v>Russia</v>
      </c>
      <c r="S686" s="24">
        <v>1</v>
      </c>
      <c r="X686" s="1">
        <v>1</v>
      </c>
      <c r="Y686" s="29" t="s">
        <v>213</v>
      </c>
      <c r="AA686" s="1" t="s">
        <v>83</v>
      </c>
      <c r="AC686" s="1" t="s">
        <v>571</v>
      </c>
      <c r="AE686" s="32">
        <v>1</v>
      </c>
      <c r="AG686" s="29" t="s">
        <v>362</v>
      </c>
      <c r="AM686" s="1" t="s">
        <v>34</v>
      </c>
      <c r="AR686" s="1" t="s">
        <v>62</v>
      </c>
      <c r="AT686" s="1">
        <v>5</v>
      </c>
      <c r="AW686" s="1">
        <v>12</v>
      </c>
      <c r="AX686" s="40">
        <v>4</v>
      </c>
      <c r="AY686" s="1" t="s">
        <v>3086</v>
      </c>
      <c r="AZ686" s="1" t="s">
        <v>77</v>
      </c>
      <c r="BB686" s="1">
        <v>10</v>
      </c>
      <c r="BC686" s="1" t="s">
        <v>3087</v>
      </c>
      <c r="BF686" s="1">
        <v>1</v>
      </c>
    </row>
    <row r="687" spans="1:58" ht="13" x14ac:dyDescent="0.15">
      <c r="A687" s="1">
        <v>682</v>
      </c>
      <c r="B687" s="1">
        <v>682</v>
      </c>
      <c r="C687" s="1">
        <v>682</v>
      </c>
      <c r="D687" s="1" t="s">
        <v>2</v>
      </c>
      <c r="F687" s="1" t="s">
        <v>4</v>
      </c>
      <c r="G687" s="1" t="s">
        <v>5</v>
      </c>
      <c r="H687" s="1" t="s">
        <v>6</v>
      </c>
      <c r="J687" s="2">
        <v>35573</v>
      </c>
      <c r="K687" s="34">
        <f t="shared" si="32"/>
        <v>43157</v>
      </c>
      <c r="L687" s="18">
        <f t="shared" si="30"/>
        <v>20</v>
      </c>
      <c r="M687" s="1">
        <v>10</v>
      </c>
      <c r="N687" s="1">
        <v>20</v>
      </c>
      <c r="O687" s="1">
        <v>10</v>
      </c>
      <c r="P687" s="40">
        <v>10</v>
      </c>
      <c r="Q687" s="1" t="s">
        <v>80</v>
      </c>
      <c r="R687" s="21" t="str">
        <f t="shared" si="31"/>
        <v>Canada</v>
      </c>
      <c r="S687" s="24">
        <v>1</v>
      </c>
      <c r="X687" s="1">
        <v>0</v>
      </c>
      <c r="AG687" s="29" t="s">
        <v>162</v>
      </c>
      <c r="AM687" s="1" t="s">
        <v>34</v>
      </c>
      <c r="AR687" s="1" t="s">
        <v>62</v>
      </c>
      <c r="AT687" s="1">
        <v>6</v>
      </c>
      <c r="AV687" s="1">
        <v>6</v>
      </c>
      <c r="AX687" s="40">
        <v>30</v>
      </c>
      <c r="AY687" s="1" t="s">
        <v>3088</v>
      </c>
      <c r="BA687" s="1" t="s">
        <v>3089</v>
      </c>
      <c r="BB687" s="1">
        <v>10</v>
      </c>
      <c r="BC687" s="1" t="s">
        <v>3090</v>
      </c>
      <c r="BD687" s="1" t="s">
        <v>3091</v>
      </c>
      <c r="BE687" s="1" t="s">
        <v>3092</v>
      </c>
      <c r="BF687" s="1">
        <v>1</v>
      </c>
    </row>
    <row r="688" spans="1:58" ht="13" x14ac:dyDescent="0.15">
      <c r="A688" s="1">
        <v>683</v>
      </c>
      <c r="B688" s="1">
        <v>683</v>
      </c>
      <c r="C688" s="1">
        <v>683</v>
      </c>
      <c r="G688" s="1" t="s">
        <v>5</v>
      </c>
      <c r="J688" s="2">
        <v>26938</v>
      </c>
      <c r="K688" s="34">
        <f t="shared" si="32"/>
        <v>43157</v>
      </c>
      <c r="L688" s="18">
        <f t="shared" si="30"/>
        <v>44</v>
      </c>
      <c r="M688" s="1">
        <v>5</v>
      </c>
      <c r="N688" s="1">
        <v>120</v>
      </c>
      <c r="O688" s="1">
        <v>12</v>
      </c>
      <c r="P688" s="40">
        <v>60</v>
      </c>
      <c r="Q688" s="1" t="s">
        <v>80</v>
      </c>
      <c r="R688" s="21" t="str">
        <f t="shared" si="31"/>
        <v>Canada</v>
      </c>
      <c r="S688" s="24">
        <v>0</v>
      </c>
      <c r="U688" s="1" t="s">
        <v>37</v>
      </c>
      <c r="V688" s="1" t="s">
        <v>106</v>
      </c>
      <c r="X688" s="1">
        <v>1</v>
      </c>
      <c r="Y688" s="29" t="s">
        <v>213</v>
      </c>
      <c r="AA688" s="1" t="s">
        <v>113</v>
      </c>
      <c r="AC688" s="1" t="s">
        <v>355</v>
      </c>
      <c r="AE688" s="32">
        <v>15</v>
      </c>
      <c r="AG688" s="29" t="s">
        <v>86</v>
      </c>
      <c r="AM688" s="1" t="s">
        <v>34</v>
      </c>
      <c r="AR688" s="1" t="s">
        <v>163</v>
      </c>
      <c r="AT688" s="1">
        <v>6</v>
      </c>
      <c r="AV688" s="1">
        <v>6</v>
      </c>
      <c r="AX688" s="40">
        <v>15</v>
      </c>
      <c r="AY688" s="1" t="s">
        <v>78</v>
      </c>
      <c r="AZ688" s="1" t="s">
        <v>77</v>
      </c>
      <c r="BB688" s="1">
        <v>5</v>
      </c>
      <c r="BC688" s="1" t="s">
        <v>3093</v>
      </c>
      <c r="BD688" s="1" t="s">
        <v>37</v>
      </c>
      <c r="BE688" s="1" t="s">
        <v>37</v>
      </c>
      <c r="BF688" s="1">
        <v>0</v>
      </c>
    </row>
    <row r="689" spans="1:58" ht="13" x14ac:dyDescent="0.15">
      <c r="A689" s="1">
        <v>684</v>
      </c>
      <c r="B689" s="1">
        <v>684</v>
      </c>
      <c r="C689" s="1">
        <v>684</v>
      </c>
      <c r="H689" s="1" t="s">
        <v>6</v>
      </c>
      <c r="J689" s="2">
        <v>28137</v>
      </c>
      <c r="K689" s="34">
        <f t="shared" si="32"/>
        <v>43157</v>
      </c>
      <c r="L689" s="18">
        <f t="shared" si="30"/>
        <v>41</v>
      </c>
      <c r="M689" s="1">
        <v>7</v>
      </c>
      <c r="N689" s="1">
        <v>120</v>
      </c>
      <c r="O689" s="1">
        <v>6</v>
      </c>
      <c r="P689" s="40">
        <v>3</v>
      </c>
      <c r="Q689" s="1" t="s">
        <v>335</v>
      </c>
      <c r="R689" s="21" t="str">
        <f t="shared" si="31"/>
        <v>Asia</v>
      </c>
      <c r="S689" s="24">
        <v>0</v>
      </c>
      <c r="T689" s="1" t="s">
        <v>55</v>
      </c>
      <c r="V689" s="1" t="s">
        <v>101</v>
      </c>
      <c r="X689" s="1">
        <v>1</v>
      </c>
      <c r="Y689" s="29" t="s">
        <v>213</v>
      </c>
      <c r="AA689" s="1" t="s">
        <v>93</v>
      </c>
      <c r="AC689" s="1" t="s">
        <v>94</v>
      </c>
      <c r="AE689" s="32">
        <v>17</v>
      </c>
      <c r="AF689" s="1" t="s">
        <v>3094</v>
      </c>
      <c r="AG689" s="29" t="s">
        <v>61</v>
      </c>
      <c r="AM689" s="1" t="s">
        <v>34</v>
      </c>
      <c r="AR689" s="1" t="s">
        <v>75</v>
      </c>
      <c r="AT689" s="1">
        <v>6</v>
      </c>
      <c r="AV689" s="1">
        <v>3</v>
      </c>
      <c r="AX689" s="40">
        <v>10</v>
      </c>
      <c r="AY689" s="1" t="s">
        <v>3095</v>
      </c>
      <c r="AZ689" s="1" t="s">
        <v>77</v>
      </c>
      <c r="BB689" s="1">
        <v>9</v>
      </c>
      <c r="BC689" s="1" t="s">
        <v>3096</v>
      </c>
      <c r="BD689" s="1" t="s">
        <v>3097</v>
      </c>
      <c r="BE689" s="1" t="s">
        <v>3098</v>
      </c>
      <c r="BF689" s="1">
        <v>0</v>
      </c>
    </row>
    <row r="690" spans="1:58" ht="13" x14ac:dyDescent="0.15">
      <c r="A690" s="1">
        <v>685</v>
      </c>
      <c r="B690" s="1">
        <v>685</v>
      </c>
      <c r="C690" s="1">
        <v>685</v>
      </c>
      <c r="D690" s="1" t="s">
        <v>2</v>
      </c>
      <c r="J690" s="2">
        <v>30645</v>
      </c>
      <c r="K690" s="34">
        <f t="shared" si="32"/>
        <v>43157</v>
      </c>
      <c r="L690" s="18">
        <f t="shared" si="30"/>
        <v>34</v>
      </c>
      <c r="M690" s="1">
        <v>7</v>
      </c>
      <c r="N690" s="1">
        <v>20</v>
      </c>
      <c r="O690" s="1">
        <v>10</v>
      </c>
      <c r="P690" s="40">
        <v>20</v>
      </c>
      <c r="Q690" s="1" t="s">
        <v>99</v>
      </c>
      <c r="R690" s="21" t="str">
        <f t="shared" si="31"/>
        <v>Asia</v>
      </c>
      <c r="S690" s="24">
        <v>1</v>
      </c>
      <c r="X690" s="1">
        <v>1</v>
      </c>
      <c r="Y690" s="29" t="s">
        <v>143</v>
      </c>
      <c r="AA690" s="1" t="s">
        <v>58</v>
      </c>
      <c r="AC690" s="1" t="s">
        <v>59</v>
      </c>
      <c r="AE690" s="32">
        <v>1</v>
      </c>
      <c r="AF690" s="1" t="s">
        <v>3099</v>
      </c>
      <c r="AG690" s="29" t="s">
        <v>86</v>
      </c>
      <c r="AK690" s="1" t="s">
        <v>32</v>
      </c>
      <c r="AR690" s="1" t="s">
        <v>87</v>
      </c>
      <c r="AU690" s="1">
        <v>15</v>
      </c>
      <c r="AW690" s="1">
        <v>20</v>
      </c>
      <c r="AX690" s="40">
        <v>20</v>
      </c>
      <c r="AY690" s="1" t="s">
        <v>3100</v>
      </c>
      <c r="AZ690" s="1" t="s">
        <v>66</v>
      </c>
      <c r="BB690" s="1">
        <v>10</v>
      </c>
      <c r="BC690" s="1" t="s">
        <v>3101</v>
      </c>
      <c r="BD690" s="1" t="s">
        <v>3102</v>
      </c>
      <c r="BE690" s="1" t="s">
        <v>3103</v>
      </c>
      <c r="BF690" s="1">
        <v>0</v>
      </c>
    </row>
    <row r="691" spans="1:58" ht="13" x14ac:dyDescent="0.15">
      <c r="A691" s="1">
        <v>686</v>
      </c>
      <c r="B691" s="1">
        <v>686</v>
      </c>
      <c r="C691" s="1">
        <v>686</v>
      </c>
      <c r="E691" s="1" t="s">
        <v>3</v>
      </c>
      <c r="H691" s="1" t="s">
        <v>6</v>
      </c>
      <c r="J691" s="2">
        <v>29020</v>
      </c>
      <c r="K691" s="34">
        <f t="shared" si="32"/>
        <v>43157</v>
      </c>
      <c r="L691" s="18">
        <f t="shared" si="30"/>
        <v>38</v>
      </c>
      <c r="M691" s="1">
        <v>4</v>
      </c>
      <c r="N691" s="1">
        <v>70</v>
      </c>
      <c r="O691" s="1">
        <v>12</v>
      </c>
      <c r="P691" s="40">
        <v>25</v>
      </c>
      <c r="Q691" s="1" t="s">
        <v>303</v>
      </c>
      <c r="R691" s="21" t="str">
        <f t="shared" si="31"/>
        <v>Europe</v>
      </c>
      <c r="S691" s="24">
        <v>0</v>
      </c>
      <c r="T691" s="1" t="s">
        <v>70</v>
      </c>
      <c r="W691" s="1" t="s">
        <v>3104</v>
      </c>
      <c r="X691" s="1">
        <v>1</v>
      </c>
      <c r="Y691" s="29" t="s">
        <v>411</v>
      </c>
      <c r="AB691" s="1" t="s">
        <v>3105</v>
      </c>
      <c r="AC691" s="1" t="s">
        <v>297</v>
      </c>
      <c r="AE691" s="32">
        <v>11</v>
      </c>
      <c r="AF691" s="1" t="s">
        <v>3106</v>
      </c>
      <c r="AG691" s="29" t="s">
        <v>86</v>
      </c>
      <c r="AM691" s="1" t="s">
        <v>34</v>
      </c>
      <c r="AR691" s="1" t="s">
        <v>87</v>
      </c>
      <c r="AU691" s="1">
        <v>15</v>
      </c>
      <c r="AW691" s="1">
        <v>10</v>
      </c>
      <c r="AX691" s="40">
        <v>40</v>
      </c>
      <c r="AY691" s="1" t="s">
        <v>3107</v>
      </c>
      <c r="AZ691" s="1" t="s">
        <v>77</v>
      </c>
      <c r="BB691" s="1">
        <v>10</v>
      </c>
      <c r="BC691" s="1" t="s">
        <v>3108</v>
      </c>
      <c r="BD691" s="1" t="s">
        <v>3109</v>
      </c>
      <c r="BE691" s="1" t="s">
        <v>3110</v>
      </c>
      <c r="BF691" s="1">
        <v>0</v>
      </c>
    </row>
    <row r="692" spans="1:58" ht="13" x14ac:dyDescent="0.15">
      <c r="A692" s="1">
        <v>687</v>
      </c>
      <c r="B692" s="1">
        <v>687</v>
      </c>
      <c r="C692" s="1">
        <v>687</v>
      </c>
      <c r="D692" s="1" t="s">
        <v>2</v>
      </c>
      <c r="E692" s="1" t="s">
        <v>3</v>
      </c>
      <c r="J692" s="2">
        <v>22202</v>
      </c>
      <c r="K692" s="34">
        <f t="shared" si="32"/>
        <v>43157</v>
      </c>
      <c r="L692" s="18">
        <f t="shared" si="30"/>
        <v>57</v>
      </c>
      <c r="M692" s="1">
        <v>7</v>
      </c>
      <c r="N692" s="1">
        <v>40</v>
      </c>
      <c r="O692" s="1">
        <v>12</v>
      </c>
      <c r="P692" s="40">
        <v>10</v>
      </c>
      <c r="Q692" s="1" t="s">
        <v>335</v>
      </c>
      <c r="R692" s="21" t="str">
        <f t="shared" si="31"/>
        <v>Asia</v>
      </c>
      <c r="S692" s="24">
        <v>1</v>
      </c>
      <c r="X692" s="1">
        <v>1</v>
      </c>
      <c r="Y692" s="29" t="s">
        <v>411</v>
      </c>
      <c r="AA692" s="1" t="s">
        <v>144</v>
      </c>
      <c r="AC692" s="1" t="s">
        <v>94</v>
      </c>
      <c r="AE692" s="32">
        <v>30</v>
      </c>
      <c r="AF692" s="1" t="s">
        <v>3111</v>
      </c>
      <c r="AG692" s="29" t="s">
        <v>61</v>
      </c>
      <c r="AM692" s="1" t="s">
        <v>34</v>
      </c>
      <c r="AR692" s="1" t="s">
        <v>75</v>
      </c>
      <c r="AT692" s="1">
        <v>5</v>
      </c>
      <c r="AW692" s="1">
        <v>12</v>
      </c>
      <c r="AX692" s="40">
        <v>12</v>
      </c>
      <c r="AY692" s="1" t="s">
        <v>3112</v>
      </c>
      <c r="AZ692" s="1" t="s">
        <v>77</v>
      </c>
      <c r="BB692" s="1">
        <v>10</v>
      </c>
      <c r="BC692" s="1" t="s">
        <v>3113</v>
      </c>
      <c r="BF692" s="1">
        <v>0</v>
      </c>
    </row>
    <row r="693" spans="1:58" ht="13" x14ac:dyDescent="0.15">
      <c r="A693" s="1">
        <v>688</v>
      </c>
      <c r="B693" s="1">
        <v>688</v>
      </c>
      <c r="C693" s="1">
        <v>688</v>
      </c>
      <c r="E693" s="1" t="s">
        <v>3</v>
      </c>
      <c r="H693" s="1" t="s">
        <v>6</v>
      </c>
      <c r="J693" s="2">
        <v>30233</v>
      </c>
      <c r="K693" s="34">
        <f t="shared" si="32"/>
        <v>43157</v>
      </c>
      <c r="L693" s="18">
        <f t="shared" si="30"/>
        <v>35</v>
      </c>
      <c r="M693" s="1">
        <v>7</v>
      </c>
      <c r="N693" s="1">
        <v>15</v>
      </c>
      <c r="O693" s="1">
        <v>12</v>
      </c>
      <c r="P693" s="40">
        <v>12</v>
      </c>
      <c r="Q693" s="1" t="s">
        <v>303</v>
      </c>
      <c r="R693" s="21" t="str">
        <f t="shared" si="31"/>
        <v>Europe</v>
      </c>
      <c r="S693" s="24">
        <v>0</v>
      </c>
      <c r="T693" s="1" t="s">
        <v>70</v>
      </c>
      <c r="V693" s="1" t="s">
        <v>101</v>
      </c>
      <c r="X693" s="1">
        <v>1</v>
      </c>
      <c r="Y693" s="29" t="s">
        <v>148</v>
      </c>
      <c r="AA693" s="1" t="s">
        <v>83</v>
      </c>
      <c r="AC693" s="1" t="s">
        <v>94</v>
      </c>
      <c r="AE693" s="32">
        <v>1</v>
      </c>
      <c r="AF693" s="1" t="s">
        <v>1764</v>
      </c>
      <c r="AG693" s="29" t="s">
        <v>74</v>
      </c>
      <c r="AJ693" s="1" t="s">
        <v>31</v>
      </c>
      <c r="AK693" s="1" t="s">
        <v>32</v>
      </c>
      <c r="AR693" s="1" t="s">
        <v>87</v>
      </c>
      <c r="AT693" s="1">
        <v>2</v>
      </c>
      <c r="AV693" s="1">
        <v>5</v>
      </c>
      <c r="AX693" s="40">
        <v>30</v>
      </c>
      <c r="AY693" s="1" t="s">
        <v>3114</v>
      </c>
      <c r="AZ693" s="1" t="s">
        <v>77</v>
      </c>
      <c r="BB693" s="1">
        <v>7</v>
      </c>
      <c r="BC693" s="1" t="s">
        <v>381</v>
      </c>
      <c r="BD693" s="1" t="s">
        <v>3115</v>
      </c>
      <c r="BF693" s="1">
        <v>0</v>
      </c>
    </row>
    <row r="694" spans="1:58" ht="13" x14ac:dyDescent="0.15">
      <c r="A694" s="1">
        <v>689</v>
      </c>
      <c r="B694" s="1">
        <v>689</v>
      </c>
      <c r="C694" s="1">
        <v>689</v>
      </c>
      <c r="D694" s="1" t="s">
        <v>2</v>
      </c>
      <c r="H694" s="1" t="s">
        <v>6</v>
      </c>
      <c r="J694" s="2">
        <v>35459</v>
      </c>
      <c r="K694" s="34">
        <f t="shared" si="32"/>
        <v>43157</v>
      </c>
      <c r="L694" s="18">
        <f t="shared" si="30"/>
        <v>21</v>
      </c>
      <c r="M694" s="1">
        <v>5</v>
      </c>
      <c r="N694" s="1">
        <v>8</v>
      </c>
      <c r="O694" s="1">
        <v>10</v>
      </c>
      <c r="P694" s="40">
        <v>5</v>
      </c>
      <c r="Q694" s="1" t="s">
        <v>91</v>
      </c>
      <c r="R694" s="21" t="str">
        <f t="shared" si="31"/>
        <v>Asia</v>
      </c>
      <c r="S694" s="24">
        <v>0</v>
      </c>
      <c r="T694" s="1" t="s">
        <v>55</v>
      </c>
      <c r="V694" s="1" t="s">
        <v>106</v>
      </c>
      <c r="X694" s="1">
        <v>0</v>
      </c>
      <c r="AG694" s="29" t="s">
        <v>162</v>
      </c>
      <c r="AM694" s="1" t="s">
        <v>34</v>
      </c>
      <c r="AR694" s="1" t="s">
        <v>87</v>
      </c>
      <c r="AT694" s="1">
        <v>4</v>
      </c>
      <c r="AV694" s="1">
        <v>3</v>
      </c>
      <c r="AX694" s="40">
        <v>4</v>
      </c>
      <c r="AY694" s="1" t="s">
        <v>3116</v>
      </c>
      <c r="AZ694" s="1" t="s">
        <v>77</v>
      </c>
      <c r="BB694" s="1">
        <v>9</v>
      </c>
      <c r="BC694" s="1" t="s">
        <v>3117</v>
      </c>
      <c r="BD694" s="1" t="s">
        <v>3118</v>
      </c>
      <c r="BF694" s="1">
        <v>0</v>
      </c>
    </row>
    <row r="695" spans="1:58" ht="13" x14ac:dyDescent="0.15">
      <c r="A695" s="1">
        <v>690</v>
      </c>
      <c r="B695" s="1">
        <v>690</v>
      </c>
      <c r="C695" s="1">
        <v>690</v>
      </c>
      <c r="E695" s="1" t="s">
        <v>3</v>
      </c>
      <c r="H695" s="1" t="s">
        <v>6</v>
      </c>
      <c r="J695" s="2">
        <v>30996</v>
      </c>
      <c r="K695" s="34">
        <f t="shared" si="32"/>
        <v>43157</v>
      </c>
      <c r="L695" s="18">
        <f t="shared" si="30"/>
        <v>33</v>
      </c>
      <c r="M695" s="1">
        <v>7</v>
      </c>
      <c r="N695" s="1">
        <v>10</v>
      </c>
      <c r="O695" s="1">
        <v>6</v>
      </c>
      <c r="P695" s="40">
        <v>10</v>
      </c>
      <c r="Q695" s="1" t="s">
        <v>91</v>
      </c>
      <c r="R695" s="21" t="str">
        <f t="shared" si="31"/>
        <v>Asia</v>
      </c>
      <c r="S695" s="24">
        <v>0</v>
      </c>
      <c r="T695" s="1" t="s">
        <v>81</v>
      </c>
      <c r="V695" s="1" t="s">
        <v>101</v>
      </c>
      <c r="X695" s="1">
        <v>1</v>
      </c>
      <c r="Y695" s="29" t="s">
        <v>406</v>
      </c>
      <c r="AA695" s="1" t="s">
        <v>113</v>
      </c>
      <c r="AC695" s="1" t="s">
        <v>59</v>
      </c>
      <c r="AE695" s="32">
        <v>6</v>
      </c>
      <c r="AG695" s="29" t="s">
        <v>74</v>
      </c>
      <c r="AM695" s="1" t="s">
        <v>34</v>
      </c>
      <c r="AR695" s="1" t="s">
        <v>87</v>
      </c>
      <c r="AT695" s="1">
        <v>3</v>
      </c>
      <c r="AV695" s="1">
        <v>6</v>
      </c>
      <c r="AX695" s="40">
        <v>10</v>
      </c>
      <c r="AY695" s="1" t="s">
        <v>3119</v>
      </c>
      <c r="AZ695" s="1" t="s">
        <v>77</v>
      </c>
      <c r="BB695" s="1">
        <v>10</v>
      </c>
      <c r="BF695" s="1">
        <v>0</v>
      </c>
    </row>
    <row r="696" spans="1:58" ht="13" x14ac:dyDescent="0.15">
      <c r="A696" s="1">
        <v>691</v>
      </c>
      <c r="B696" s="1">
        <v>691</v>
      </c>
      <c r="C696" s="1">
        <v>691</v>
      </c>
      <c r="E696" s="1" t="s">
        <v>3</v>
      </c>
      <c r="J696" s="2">
        <v>28795</v>
      </c>
      <c r="K696" s="34">
        <f t="shared" si="32"/>
        <v>43157</v>
      </c>
      <c r="L696" s="18">
        <f t="shared" si="30"/>
        <v>39</v>
      </c>
      <c r="M696" s="1">
        <v>7</v>
      </c>
      <c r="N696" s="1">
        <v>180</v>
      </c>
      <c r="O696" s="1">
        <v>11</v>
      </c>
      <c r="P696" s="40">
        <v>3</v>
      </c>
      <c r="Q696" s="1" t="s">
        <v>54</v>
      </c>
      <c r="R696" s="21" t="str">
        <f t="shared" si="31"/>
        <v>Asia</v>
      </c>
      <c r="S696" s="24">
        <v>0</v>
      </c>
      <c r="U696" s="1" t="s">
        <v>3120</v>
      </c>
      <c r="V696" s="1" t="s">
        <v>101</v>
      </c>
      <c r="X696" s="1">
        <v>1</v>
      </c>
      <c r="Y696" s="29" t="s">
        <v>156</v>
      </c>
      <c r="AA696" s="1" t="s">
        <v>93</v>
      </c>
      <c r="AC696" s="1" t="s">
        <v>231</v>
      </c>
      <c r="AE696" s="32">
        <v>5</v>
      </c>
      <c r="AF696" s="1" t="s">
        <v>3121</v>
      </c>
      <c r="AG696" s="29" t="s">
        <v>86</v>
      </c>
      <c r="AP696" s="1" t="s">
        <v>37</v>
      </c>
      <c r="AZ696" s="1" t="s">
        <v>77</v>
      </c>
      <c r="BB696" s="1">
        <v>7</v>
      </c>
      <c r="BC696" s="1" t="s">
        <v>3122</v>
      </c>
      <c r="BD696" s="1" t="s">
        <v>3123</v>
      </c>
      <c r="BF696" s="1">
        <v>1</v>
      </c>
    </row>
    <row r="697" spans="1:58" ht="13" x14ac:dyDescent="0.15">
      <c r="A697" s="1">
        <v>692</v>
      </c>
      <c r="B697" s="1">
        <v>692</v>
      </c>
      <c r="C697" s="1">
        <v>692</v>
      </c>
      <c r="E697" s="1" t="s">
        <v>3</v>
      </c>
      <c r="J697" s="2">
        <v>26256</v>
      </c>
      <c r="K697" s="34">
        <f t="shared" si="32"/>
        <v>43157</v>
      </c>
      <c r="L697" s="18">
        <f t="shared" si="30"/>
        <v>46</v>
      </c>
      <c r="M697" s="1">
        <v>8</v>
      </c>
      <c r="N697" s="1">
        <v>0</v>
      </c>
      <c r="O697" s="1">
        <v>12</v>
      </c>
      <c r="P697" s="40">
        <v>26</v>
      </c>
      <c r="Q697" s="1" t="s">
        <v>135</v>
      </c>
      <c r="R697" s="21" t="str">
        <f t="shared" si="31"/>
        <v>Europe</v>
      </c>
      <c r="S697" s="24">
        <v>1</v>
      </c>
      <c r="X697" s="1">
        <v>1</v>
      </c>
      <c r="Y697" s="29" t="s">
        <v>213</v>
      </c>
      <c r="AA697" s="1" t="s">
        <v>83</v>
      </c>
      <c r="AC697" s="1" t="s">
        <v>157</v>
      </c>
      <c r="AE697" s="32">
        <v>7</v>
      </c>
      <c r="AF697" s="1" t="s">
        <v>3124</v>
      </c>
      <c r="AG697" s="29" t="s">
        <v>74</v>
      </c>
      <c r="AK697" s="1" t="s">
        <v>32</v>
      </c>
      <c r="AL697" s="1" t="s">
        <v>33</v>
      </c>
      <c r="AN697" s="1" t="s">
        <v>35</v>
      </c>
      <c r="AR697" s="1" t="s">
        <v>62</v>
      </c>
      <c r="AT697" s="1">
        <v>6</v>
      </c>
      <c r="AV697" s="1">
        <v>2</v>
      </c>
      <c r="AX697" s="40">
        <v>8</v>
      </c>
      <c r="AY697" s="1" t="s">
        <v>3125</v>
      </c>
      <c r="BA697" s="1" t="s">
        <v>3126</v>
      </c>
      <c r="BB697" s="1">
        <v>10</v>
      </c>
      <c r="BC697" s="1" t="s">
        <v>3127</v>
      </c>
      <c r="BD697" s="1" t="s">
        <v>3128</v>
      </c>
      <c r="BE697" s="1" t="s">
        <v>3129</v>
      </c>
      <c r="BF697" s="1">
        <v>1</v>
      </c>
    </row>
    <row r="698" spans="1:58" ht="13" x14ac:dyDescent="0.15">
      <c r="A698" s="1">
        <v>693</v>
      </c>
      <c r="B698" s="1">
        <v>693</v>
      </c>
      <c r="C698" s="1">
        <v>693</v>
      </c>
      <c r="E698" s="1" t="s">
        <v>3</v>
      </c>
      <c r="H698" s="1" t="s">
        <v>6</v>
      </c>
      <c r="J698" s="2">
        <v>23641</v>
      </c>
      <c r="K698" s="34">
        <f t="shared" si="32"/>
        <v>43157</v>
      </c>
      <c r="L698" s="18">
        <f t="shared" si="30"/>
        <v>53</v>
      </c>
      <c r="M698" s="1">
        <v>7</v>
      </c>
      <c r="N698" s="1">
        <v>50</v>
      </c>
      <c r="O698" s="1">
        <v>8</v>
      </c>
      <c r="P698" s="40">
        <v>5</v>
      </c>
      <c r="Q698" s="1" t="s">
        <v>80</v>
      </c>
      <c r="R698" s="21" t="str">
        <f t="shared" si="31"/>
        <v>Canada</v>
      </c>
      <c r="S698" s="24">
        <v>1</v>
      </c>
      <c r="X698" s="1">
        <v>1</v>
      </c>
      <c r="Y698" s="29" t="s">
        <v>7</v>
      </c>
      <c r="AA698" s="1" t="s">
        <v>113</v>
      </c>
      <c r="AD698" s="1" t="s">
        <v>897</v>
      </c>
      <c r="AE698" s="32">
        <v>30</v>
      </c>
      <c r="AF698" s="1" t="s">
        <v>3130</v>
      </c>
      <c r="AG698" s="29" t="s">
        <v>61</v>
      </c>
      <c r="AM698" s="1" t="s">
        <v>34</v>
      </c>
      <c r="AR698" s="1" t="s">
        <v>75</v>
      </c>
      <c r="AT698" s="1">
        <v>6</v>
      </c>
      <c r="AV698" s="1">
        <v>6</v>
      </c>
      <c r="AX698" s="40">
        <v>20</v>
      </c>
      <c r="AY698" s="1" t="s">
        <v>3131</v>
      </c>
      <c r="BA698" s="1" t="s">
        <v>3132</v>
      </c>
      <c r="BB698" s="1">
        <v>7</v>
      </c>
      <c r="BC698" s="1" t="s">
        <v>3133</v>
      </c>
      <c r="BD698" s="1" t="s">
        <v>3134</v>
      </c>
      <c r="BF698" s="1">
        <v>0</v>
      </c>
    </row>
    <row r="699" spans="1:58" ht="13" x14ac:dyDescent="0.15">
      <c r="A699" s="1">
        <v>694</v>
      </c>
      <c r="B699" s="1">
        <v>694</v>
      </c>
      <c r="C699" s="1">
        <v>694</v>
      </c>
      <c r="E699" s="1" t="s">
        <v>3</v>
      </c>
      <c r="J699" s="2">
        <v>31131</v>
      </c>
      <c r="K699" s="34">
        <f t="shared" si="32"/>
        <v>43157</v>
      </c>
      <c r="L699" s="18">
        <f t="shared" si="30"/>
        <v>32</v>
      </c>
      <c r="M699" s="1">
        <v>6</v>
      </c>
      <c r="N699" s="1">
        <v>60</v>
      </c>
      <c r="O699" s="1">
        <v>12</v>
      </c>
      <c r="P699" s="40">
        <v>6</v>
      </c>
      <c r="Q699" s="1" t="s">
        <v>91</v>
      </c>
      <c r="R699" s="21" t="str">
        <f t="shared" si="31"/>
        <v>Asia</v>
      </c>
      <c r="S699" s="24">
        <v>1</v>
      </c>
      <c r="X699" s="1">
        <v>1</v>
      </c>
      <c r="Y699" s="29" t="s">
        <v>143</v>
      </c>
      <c r="AA699" s="1" t="s">
        <v>382</v>
      </c>
      <c r="AD699" s="1" t="s">
        <v>3135</v>
      </c>
      <c r="AE699" s="32">
        <v>9</v>
      </c>
      <c r="AF699" s="1" t="s">
        <v>3136</v>
      </c>
      <c r="AG699" s="29" t="s">
        <v>61</v>
      </c>
      <c r="AM699" s="1" t="s">
        <v>34</v>
      </c>
      <c r="AR699" s="1" t="s">
        <v>62</v>
      </c>
      <c r="AT699" s="1">
        <v>5</v>
      </c>
      <c r="AV699" s="1">
        <v>6</v>
      </c>
      <c r="AX699" s="40">
        <v>30</v>
      </c>
      <c r="AY699" s="1" t="s">
        <v>3137</v>
      </c>
      <c r="AZ699" s="1" t="s">
        <v>77</v>
      </c>
      <c r="BB699" s="1">
        <v>10</v>
      </c>
      <c r="BC699" s="1" t="s">
        <v>3138</v>
      </c>
      <c r="BD699" s="1" t="s">
        <v>3139</v>
      </c>
      <c r="BE699" s="1" t="s">
        <v>3140</v>
      </c>
      <c r="BF699" s="1">
        <v>1</v>
      </c>
    </row>
    <row r="700" spans="1:58" ht="13" x14ac:dyDescent="0.15">
      <c r="A700" s="1">
        <v>695</v>
      </c>
      <c r="B700" s="1">
        <v>695</v>
      </c>
      <c r="C700" s="1">
        <v>695</v>
      </c>
      <c r="D700" s="1" t="s">
        <v>2</v>
      </c>
      <c r="H700" s="1" t="s">
        <v>6</v>
      </c>
      <c r="J700" s="2">
        <v>28207</v>
      </c>
      <c r="K700" s="34">
        <f t="shared" si="32"/>
        <v>43157</v>
      </c>
      <c r="L700" s="18">
        <f t="shared" si="30"/>
        <v>40</v>
      </c>
      <c r="M700" s="1">
        <v>7</v>
      </c>
      <c r="N700" s="1">
        <v>45</v>
      </c>
      <c r="O700" s="1">
        <v>10</v>
      </c>
      <c r="P700" s="40">
        <v>6</v>
      </c>
      <c r="Q700" s="1" t="s">
        <v>225</v>
      </c>
      <c r="R700" s="21" t="str">
        <f t="shared" si="31"/>
        <v>Russia</v>
      </c>
      <c r="S700" s="24">
        <v>1</v>
      </c>
      <c r="X700" s="1">
        <v>1</v>
      </c>
      <c r="Y700" s="29" t="s">
        <v>57</v>
      </c>
      <c r="AA700" s="1" t="s">
        <v>58</v>
      </c>
      <c r="AC700" s="1" t="s">
        <v>94</v>
      </c>
      <c r="AE700" s="32">
        <v>17</v>
      </c>
      <c r="AF700" s="1" t="s">
        <v>3141</v>
      </c>
      <c r="AG700" s="29" t="s">
        <v>86</v>
      </c>
      <c r="AL700" s="1" t="s">
        <v>33</v>
      </c>
      <c r="AR700" s="1" t="s">
        <v>62</v>
      </c>
      <c r="AT700" s="1">
        <v>6</v>
      </c>
      <c r="AV700" s="1">
        <v>6</v>
      </c>
      <c r="AX700" s="40">
        <v>6</v>
      </c>
      <c r="AY700" s="1" t="s">
        <v>3142</v>
      </c>
      <c r="AZ700" s="1" t="s">
        <v>77</v>
      </c>
      <c r="BB700" s="1">
        <v>10</v>
      </c>
      <c r="BC700" s="1" t="s">
        <v>3143</v>
      </c>
      <c r="BD700" s="1" t="s">
        <v>3144</v>
      </c>
      <c r="BE700" s="1" t="s">
        <v>3145</v>
      </c>
      <c r="BF700" s="1">
        <v>1</v>
      </c>
    </row>
    <row r="701" spans="1:58" ht="13" x14ac:dyDescent="0.15">
      <c r="A701" s="1">
        <v>696</v>
      </c>
      <c r="B701" s="1">
        <v>696</v>
      </c>
      <c r="C701" s="1">
        <v>696</v>
      </c>
      <c r="D701" s="1" t="s">
        <v>2</v>
      </c>
      <c r="E701" s="1" t="s">
        <v>3</v>
      </c>
      <c r="G701" s="1" t="s">
        <v>5</v>
      </c>
      <c r="H701" s="1" t="s">
        <v>6</v>
      </c>
      <c r="J701" s="2">
        <v>27646</v>
      </c>
      <c r="K701" s="34">
        <f t="shared" si="32"/>
        <v>43157</v>
      </c>
      <c r="L701" s="18">
        <f t="shared" si="30"/>
        <v>42</v>
      </c>
      <c r="M701" s="1">
        <v>6</v>
      </c>
      <c r="N701" s="1">
        <v>60</v>
      </c>
      <c r="O701" s="1">
        <v>6</v>
      </c>
      <c r="P701" s="40">
        <v>3</v>
      </c>
      <c r="Q701" s="1" t="s">
        <v>189</v>
      </c>
      <c r="R701" s="21" t="str">
        <f t="shared" si="31"/>
        <v>North &amp; South America</v>
      </c>
      <c r="S701" s="24">
        <v>0</v>
      </c>
      <c r="T701" s="1" t="s">
        <v>55</v>
      </c>
      <c r="V701" s="1" t="s">
        <v>101</v>
      </c>
      <c r="X701" s="1">
        <v>1</v>
      </c>
      <c r="Y701" s="29" t="s">
        <v>31</v>
      </c>
      <c r="AA701" s="1" t="s">
        <v>83</v>
      </c>
      <c r="AD701" s="1" t="s">
        <v>3146</v>
      </c>
      <c r="AE701" s="32">
        <v>4</v>
      </c>
      <c r="AF701" s="1" t="s">
        <v>3147</v>
      </c>
      <c r="AG701" s="29" t="s">
        <v>1116</v>
      </c>
      <c r="AJ701" s="1" t="s">
        <v>31</v>
      </c>
      <c r="AR701" s="1" t="s">
        <v>75</v>
      </c>
      <c r="AT701" s="1">
        <v>5</v>
      </c>
      <c r="AV701" s="1">
        <v>5</v>
      </c>
      <c r="AX701" s="40">
        <v>12</v>
      </c>
      <c r="AY701" s="1" t="s">
        <v>3148</v>
      </c>
      <c r="AZ701" s="1" t="s">
        <v>77</v>
      </c>
      <c r="BB701" s="1">
        <v>10</v>
      </c>
      <c r="BC701" s="1" t="s">
        <v>37</v>
      </c>
      <c r="BD701" s="1" t="s">
        <v>3149</v>
      </c>
      <c r="BE701" s="1" t="s">
        <v>3150</v>
      </c>
      <c r="BF701" s="1">
        <v>0</v>
      </c>
    </row>
    <row r="702" spans="1:58" ht="13" x14ac:dyDescent="0.15">
      <c r="A702" s="1">
        <v>697</v>
      </c>
      <c r="B702" s="1">
        <v>697</v>
      </c>
      <c r="C702" s="1">
        <v>697</v>
      </c>
      <c r="H702" s="1" t="s">
        <v>6</v>
      </c>
      <c r="J702" s="2">
        <v>30727</v>
      </c>
      <c r="K702" s="34">
        <f t="shared" si="32"/>
        <v>43157</v>
      </c>
      <c r="L702" s="18">
        <f t="shared" si="30"/>
        <v>34</v>
      </c>
      <c r="M702" s="1">
        <v>7</v>
      </c>
      <c r="N702" s="1">
        <v>90</v>
      </c>
      <c r="O702" s="1">
        <v>14</v>
      </c>
      <c r="P702" s="40">
        <v>2</v>
      </c>
      <c r="Q702" s="1" t="s">
        <v>303</v>
      </c>
      <c r="R702" s="21" t="str">
        <f t="shared" si="31"/>
        <v>Europe</v>
      </c>
      <c r="S702" s="24">
        <v>1</v>
      </c>
      <c r="X702" s="1">
        <v>1</v>
      </c>
      <c r="Y702" s="29" t="s">
        <v>213</v>
      </c>
      <c r="AB702" s="1" t="s">
        <v>259</v>
      </c>
      <c r="AC702" s="1" t="s">
        <v>94</v>
      </c>
      <c r="AE702" s="32">
        <v>8</v>
      </c>
      <c r="AF702" s="1" t="s">
        <v>3151</v>
      </c>
      <c r="AG702" s="29" t="s">
        <v>86</v>
      </c>
      <c r="AL702" s="1" t="s">
        <v>33</v>
      </c>
      <c r="AR702" s="1" t="s">
        <v>75</v>
      </c>
      <c r="AT702" s="1">
        <v>3</v>
      </c>
      <c r="AV702" s="1">
        <v>1</v>
      </c>
      <c r="AX702" s="40">
        <v>15</v>
      </c>
      <c r="AY702" s="1" t="s">
        <v>3152</v>
      </c>
      <c r="BA702" s="1" t="s">
        <v>3153</v>
      </c>
      <c r="BB702" s="1">
        <v>8</v>
      </c>
      <c r="BC702" s="1" t="s">
        <v>3154</v>
      </c>
      <c r="BE702" s="1" t="s">
        <v>3155</v>
      </c>
      <c r="BF702" s="1">
        <v>0</v>
      </c>
    </row>
    <row r="703" spans="1:58" ht="13" x14ac:dyDescent="0.15">
      <c r="A703" s="1">
        <v>698</v>
      </c>
      <c r="B703" s="1">
        <v>698</v>
      </c>
      <c r="C703" s="1">
        <v>698</v>
      </c>
      <c r="D703" s="1" t="s">
        <v>2</v>
      </c>
      <c r="J703" s="2">
        <v>28413</v>
      </c>
      <c r="K703" s="34">
        <f t="shared" si="32"/>
        <v>43157</v>
      </c>
      <c r="L703" s="18">
        <f t="shared" si="30"/>
        <v>40</v>
      </c>
      <c r="M703" s="1">
        <v>5</v>
      </c>
      <c r="N703" s="1">
        <v>150</v>
      </c>
      <c r="O703" s="1">
        <v>6</v>
      </c>
      <c r="P703" s="40">
        <v>1</v>
      </c>
      <c r="Q703" s="1" t="s">
        <v>54</v>
      </c>
      <c r="R703" s="21" t="str">
        <f t="shared" si="31"/>
        <v>Asia</v>
      </c>
      <c r="S703" s="24">
        <v>1</v>
      </c>
      <c r="X703" s="1">
        <v>1</v>
      </c>
      <c r="Y703" s="29" t="s">
        <v>143</v>
      </c>
      <c r="AA703" s="1" t="s">
        <v>93</v>
      </c>
      <c r="AC703" s="1" t="s">
        <v>94</v>
      </c>
      <c r="AE703" s="32">
        <v>19</v>
      </c>
      <c r="AF703" s="1" t="s">
        <v>3156</v>
      </c>
      <c r="AG703" s="29" t="s">
        <v>61</v>
      </c>
      <c r="AL703" s="1" t="s">
        <v>33</v>
      </c>
      <c r="AM703" s="1" t="s">
        <v>34</v>
      </c>
      <c r="AR703" s="1" t="s">
        <v>62</v>
      </c>
      <c r="AT703" s="1">
        <v>6</v>
      </c>
      <c r="AV703" s="1">
        <v>6</v>
      </c>
      <c r="AX703" s="40">
        <v>4</v>
      </c>
      <c r="AY703" s="1" t="s">
        <v>3157</v>
      </c>
      <c r="AZ703" s="1" t="s">
        <v>77</v>
      </c>
      <c r="BB703" s="1">
        <v>10</v>
      </c>
      <c r="BC703" s="1" t="s">
        <v>3158</v>
      </c>
      <c r="BD703" s="1" t="s">
        <v>3159</v>
      </c>
      <c r="BE703" s="1" t="s">
        <v>3160</v>
      </c>
      <c r="BF703" s="1">
        <v>1</v>
      </c>
    </row>
    <row r="704" spans="1:58" ht="13" x14ac:dyDescent="0.15">
      <c r="A704" s="1">
        <v>699</v>
      </c>
      <c r="B704" s="1">
        <v>699</v>
      </c>
      <c r="C704" s="1">
        <v>699</v>
      </c>
      <c r="D704" s="1" t="s">
        <v>2</v>
      </c>
      <c r="J704" s="2">
        <v>26235</v>
      </c>
      <c r="K704" s="34">
        <f t="shared" si="32"/>
        <v>43157</v>
      </c>
      <c r="L704" s="18">
        <f t="shared" si="30"/>
        <v>46</v>
      </c>
      <c r="M704" s="1">
        <v>8</v>
      </c>
      <c r="N704" s="1">
        <v>40</v>
      </c>
      <c r="O704" s="1">
        <v>10</v>
      </c>
      <c r="P704" s="40">
        <v>6</v>
      </c>
      <c r="Q704" s="1" t="s">
        <v>105</v>
      </c>
      <c r="R704" s="21" t="str">
        <f t="shared" si="31"/>
        <v>Europe</v>
      </c>
      <c r="S704" s="24">
        <v>0</v>
      </c>
      <c r="T704" s="1" t="s">
        <v>70</v>
      </c>
      <c r="V704" s="1" t="s">
        <v>71</v>
      </c>
      <c r="X704" s="1">
        <v>1</v>
      </c>
      <c r="Y704" s="29" t="s">
        <v>82</v>
      </c>
      <c r="AA704" s="1" t="s">
        <v>58</v>
      </c>
      <c r="AD704" s="1" t="s">
        <v>3161</v>
      </c>
      <c r="AE704" s="32">
        <v>5</v>
      </c>
      <c r="AF704" s="1" t="s">
        <v>3162</v>
      </c>
      <c r="AG704" s="29" t="s">
        <v>74</v>
      </c>
      <c r="AJ704" s="1" t="s">
        <v>31</v>
      </c>
      <c r="AR704" s="1" t="s">
        <v>87</v>
      </c>
      <c r="AU704" s="1">
        <v>12</v>
      </c>
      <c r="AV704" s="1">
        <v>6</v>
      </c>
      <c r="AX704" s="40">
        <v>20</v>
      </c>
      <c r="AY704" s="1" t="s">
        <v>3163</v>
      </c>
      <c r="AZ704" s="1" t="s">
        <v>77</v>
      </c>
      <c r="BB704" s="1">
        <v>9</v>
      </c>
      <c r="BC704" s="1" t="s">
        <v>3164</v>
      </c>
      <c r="BD704" s="1" t="s">
        <v>3165</v>
      </c>
      <c r="BF704" s="1">
        <v>1</v>
      </c>
    </row>
    <row r="705" spans="1:58" ht="13" x14ac:dyDescent="0.15">
      <c r="A705" s="1">
        <v>700</v>
      </c>
      <c r="B705" s="1">
        <v>700</v>
      </c>
      <c r="C705" s="1">
        <v>700</v>
      </c>
      <c r="D705" s="1" t="s">
        <v>2</v>
      </c>
      <c r="E705" s="1" t="s">
        <v>3</v>
      </c>
      <c r="H705" s="1" t="s">
        <v>6</v>
      </c>
      <c r="J705" s="2">
        <v>24168</v>
      </c>
      <c r="K705" s="34">
        <f t="shared" si="32"/>
        <v>43157</v>
      </c>
      <c r="L705" s="18">
        <f t="shared" si="30"/>
        <v>52</v>
      </c>
      <c r="M705" s="1">
        <v>7</v>
      </c>
      <c r="N705" s="1">
        <v>180</v>
      </c>
      <c r="O705" s="1">
        <v>12</v>
      </c>
      <c r="P705" s="40">
        <v>10</v>
      </c>
      <c r="Q705" s="1" t="s">
        <v>91</v>
      </c>
      <c r="R705" s="21" t="str">
        <f t="shared" si="31"/>
        <v>Asia</v>
      </c>
      <c r="S705" s="24">
        <v>0</v>
      </c>
      <c r="T705" s="1" t="s">
        <v>100</v>
      </c>
      <c r="V705" s="1" t="s">
        <v>106</v>
      </c>
      <c r="X705" s="1">
        <v>1</v>
      </c>
      <c r="Y705" s="29" t="s">
        <v>57</v>
      </c>
      <c r="AA705" s="1" t="s">
        <v>83</v>
      </c>
      <c r="AC705" s="1" t="s">
        <v>108</v>
      </c>
      <c r="AE705" s="32">
        <v>25</v>
      </c>
      <c r="AG705" s="29" t="s">
        <v>86</v>
      </c>
      <c r="AK705" s="1" t="s">
        <v>32</v>
      </c>
      <c r="AR705" s="1" t="s">
        <v>87</v>
      </c>
      <c r="AT705" s="1">
        <v>6</v>
      </c>
      <c r="AV705" s="1">
        <v>5</v>
      </c>
      <c r="AX705" s="40">
        <v>260</v>
      </c>
      <c r="AY705" s="1" t="s">
        <v>3166</v>
      </c>
      <c r="AZ705" s="1" t="s">
        <v>77</v>
      </c>
      <c r="BB705" s="1">
        <v>9</v>
      </c>
      <c r="BC705" s="1" t="s">
        <v>3167</v>
      </c>
      <c r="BE705" s="1" t="s">
        <v>3168</v>
      </c>
      <c r="BF705" s="1">
        <v>0</v>
      </c>
    </row>
    <row r="706" spans="1:58" ht="13" x14ac:dyDescent="0.15">
      <c r="A706" s="1">
        <v>701</v>
      </c>
      <c r="B706" s="1">
        <v>701</v>
      </c>
      <c r="C706" s="1">
        <v>701</v>
      </c>
      <c r="D706" s="1" t="s">
        <v>2</v>
      </c>
      <c r="G706" s="1" t="s">
        <v>5</v>
      </c>
      <c r="H706" s="1" t="s">
        <v>6</v>
      </c>
      <c r="J706" s="2">
        <v>33512</v>
      </c>
      <c r="K706" s="34">
        <f t="shared" si="32"/>
        <v>43157</v>
      </c>
      <c r="L706" s="18">
        <f t="shared" si="30"/>
        <v>26</v>
      </c>
      <c r="M706" s="1">
        <v>8</v>
      </c>
      <c r="N706" s="1">
        <v>30</v>
      </c>
      <c r="O706" s="1">
        <v>10</v>
      </c>
      <c r="P706" s="40">
        <v>18</v>
      </c>
      <c r="Q706" s="1" t="s">
        <v>69</v>
      </c>
      <c r="R706" s="21" t="str">
        <f t="shared" si="31"/>
        <v>North &amp; South America</v>
      </c>
      <c r="S706" s="24">
        <v>1</v>
      </c>
      <c r="X706" s="1">
        <v>0</v>
      </c>
      <c r="AG706" s="29" t="s">
        <v>86</v>
      </c>
      <c r="AK706" s="1" t="s">
        <v>32</v>
      </c>
      <c r="AR706" s="1" t="s">
        <v>87</v>
      </c>
      <c r="AU706" s="1">
        <v>12</v>
      </c>
      <c r="AW706" s="1">
        <v>12</v>
      </c>
      <c r="AX706" s="40">
        <v>30</v>
      </c>
      <c r="AY706" s="1" t="s">
        <v>3169</v>
      </c>
      <c r="AZ706" s="1" t="s">
        <v>77</v>
      </c>
      <c r="BB706" s="1">
        <v>8</v>
      </c>
      <c r="BC706" s="1" t="s">
        <v>3170</v>
      </c>
      <c r="BD706" s="1" t="s">
        <v>3171</v>
      </c>
      <c r="BF706" s="1">
        <v>0</v>
      </c>
    </row>
    <row r="707" spans="1:58" ht="13" x14ac:dyDescent="0.15">
      <c r="A707" s="1">
        <v>702</v>
      </c>
      <c r="B707" s="1">
        <v>702</v>
      </c>
      <c r="C707" s="1">
        <v>702</v>
      </c>
      <c r="D707" s="1" t="s">
        <v>2</v>
      </c>
      <c r="E707" s="1" t="s">
        <v>3</v>
      </c>
      <c r="J707" s="2">
        <v>26021</v>
      </c>
      <c r="K707" s="34">
        <f t="shared" si="32"/>
        <v>43157</v>
      </c>
      <c r="L707" s="18">
        <f t="shared" si="30"/>
        <v>46</v>
      </c>
      <c r="M707" s="1">
        <v>7</v>
      </c>
      <c r="N707" s="1">
        <v>30</v>
      </c>
      <c r="O707" s="1">
        <v>6</v>
      </c>
      <c r="P707" s="40">
        <v>3</v>
      </c>
      <c r="Q707" s="1" t="s">
        <v>54</v>
      </c>
      <c r="R707" s="21" t="str">
        <f t="shared" si="31"/>
        <v>Asia</v>
      </c>
      <c r="S707" s="24">
        <v>1</v>
      </c>
      <c r="X707" s="1">
        <v>1</v>
      </c>
      <c r="Y707" s="29" t="s">
        <v>156</v>
      </c>
      <c r="AA707" s="1" t="s">
        <v>83</v>
      </c>
      <c r="AC707" s="1" t="s">
        <v>94</v>
      </c>
      <c r="AE707" s="32">
        <v>12</v>
      </c>
      <c r="AF707" s="1" t="s">
        <v>3172</v>
      </c>
      <c r="AG707" s="29" t="s">
        <v>74</v>
      </c>
      <c r="AM707" s="1" t="s">
        <v>34</v>
      </c>
      <c r="AR707" s="1" t="s">
        <v>75</v>
      </c>
      <c r="AU707" s="1">
        <v>10</v>
      </c>
      <c r="AV707" s="1">
        <v>5</v>
      </c>
      <c r="AX707" s="40">
        <v>10</v>
      </c>
      <c r="AY707" s="1" t="s">
        <v>3173</v>
      </c>
      <c r="BA707" s="1" t="s">
        <v>3174</v>
      </c>
      <c r="BB707" s="1">
        <v>10</v>
      </c>
      <c r="BC707" s="1" t="s">
        <v>3175</v>
      </c>
      <c r="BD707" s="1" t="s">
        <v>3176</v>
      </c>
      <c r="BE707" s="1" t="s">
        <v>3177</v>
      </c>
      <c r="BF707" s="1">
        <v>1</v>
      </c>
    </row>
    <row r="708" spans="1:58" ht="13" x14ac:dyDescent="0.15">
      <c r="A708" s="1">
        <v>703</v>
      </c>
      <c r="B708" s="1">
        <v>703</v>
      </c>
      <c r="C708" s="1">
        <v>703</v>
      </c>
      <c r="D708" s="1" t="s">
        <v>2</v>
      </c>
      <c r="H708" s="1" t="s">
        <v>6</v>
      </c>
      <c r="J708" s="2">
        <v>33040</v>
      </c>
      <c r="K708" s="34">
        <f t="shared" si="32"/>
        <v>43157</v>
      </c>
      <c r="L708" s="18">
        <f t="shared" si="30"/>
        <v>27</v>
      </c>
      <c r="M708" s="1">
        <v>6</v>
      </c>
      <c r="N708" s="1">
        <v>50</v>
      </c>
      <c r="O708" s="1">
        <v>10</v>
      </c>
      <c r="P708" s="40">
        <v>3</v>
      </c>
      <c r="Q708" s="1" t="s">
        <v>225</v>
      </c>
      <c r="R708" s="21" t="str">
        <f t="shared" si="31"/>
        <v>Russia</v>
      </c>
      <c r="S708" s="24">
        <v>1</v>
      </c>
      <c r="X708" s="1">
        <v>0</v>
      </c>
      <c r="AG708" s="29" t="s">
        <v>86</v>
      </c>
      <c r="AJ708" s="1" t="s">
        <v>31</v>
      </c>
      <c r="AM708" s="1" t="s">
        <v>34</v>
      </c>
      <c r="AR708" s="1" t="s">
        <v>87</v>
      </c>
      <c r="AT708" s="1">
        <v>6</v>
      </c>
      <c r="AV708" s="1">
        <v>4</v>
      </c>
      <c r="AX708" s="40">
        <v>100</v>
      </c>
      <c r="AY708" s="1" t="s">
        <v>3178</v>
      </c>
      <c r="AZ708" s="1" t="s">
        <v>66</v>
      </c>
      <c r="BB708" s="1">
        <v>8</v>
      </c>
      <c r="BC708" s="1" t="s">
        <v>3179</v>
      </c>
      <c r="BE708" s="1" t="s">
        <v>3180</v>
      </c>
      <c r="BF708" s="1">
        <v>1</v>
      </c>
    </row>
    <row r="709" spans="1:58" ht="13" x14ac:dyDescent="0.15">
      <c r="A709" s="1">
        <v>704</v>
      </c>
      <c r="B709" s="1">
        <v>704</v>
      </c>
      <c r="C709" s="1">
        <v>704</v>
      </c>
      <c r="D709" s="1" t="s">
        <v>2</v>
      </c>
      <c r="J709" s="2">
        <v>33530</v>
      </c>
      <c r="K709" s="34">
        <f t="shared" si="32"/>
        <v>43157</v>
      </c>
      <c r="L709" s="18">
        <f t="shared" si="30"/>
        <v>26</v>
      </c>
      <c r="M709" s="1">
        <v>6</v>
      </c>
      <c r="N709" s="1">
        <v>60</v>
      </c>
      <c r="O709" s="1">
        <v>4</v>
      </c>
      <c r="P709" s="40">
        <v>5</v>
      </c>
      <c r="Q709" s="1" t="s">
        <v>91</v>
      </c>
      <c r="R709" s="21" t="str">
        <f t="shared" si="31"/>
        <v>Asia</v>
      </c>
      <c r="S709" s="24">
        <v>1</v>
      </c>
      <c r="X709" s="1">
        <v>1</v>
      </c>
      <c r="Y709" s="29" t="s">
        <v>7</v>
      </c>
      <c r="AA709" s="1" t="s">
        <v>113</v>
      </c>
      <c r="AC709" s="1" t="s">
        <v>571</v>
      </c>
      <c r="AE709" s="32">
        <v>0</v>
      </c>
      <c r="AF709" s="1" t="s">
        <v>3181</v>
      </c>
      <c r="AG709" s="29" t="s">
        <v>86</v>
      </c>
      <c r="AM709" s="1" t="s">
        <v>34</v>
      </c>
      <c r="AR709" s="1" t="s">
        <v>87</v>
      </c>
      <c r="AT709" s="1">
        <v>6</v>
      </c>
      <c r="AV709" s="1">
        <v>6</v>
      </c>
      <c r="AX709" s="40">
        <v>4</v>
      </c>
      <c r="AY709" s="1" t="s">
        <v>3182</v>
      </c>
      <c r="AZ709" s="1" t="s">
        <v>77</v>
      </c>
      <c r="BB709" s="1">
        <v>7</v>
      </c>
      <c r="BC709" s="1" t="s">
        <v>3183</v>
      </c>
      <c r="BD709" s="1" t="s">
        <v>3184</v>
      </c>
      <c r="BE709" s="1" t="s">
        <v>3185</v>
      </c>
      <c r="BF709" s="1">
        <v>1</v>
      </c>
    </row>
    <row r="710" spans="1:58" ht="13" x14ac:dyDescent="0.15">
      <c r="A710" s="1">
        <v>705</v>
      </c>
      <c r="B710" s="1">
        <v>705</v>
      </c>
      <c r="C710" s="1">
        <v>705</v>
      </c>
      <c r="E710" s="1" t="s">
        <v>3</v>
      </c>
      <c r="J710" s="2">
        <v>29873</v>
      </c>
      <c r="K710" s="34">
        <f t="shared" si="32"/>
        <v>43157</v>
      </c>
      <c r="L710" s="18">
        <f t="shared" ref="L710:L757" si="33">INT((K710-J710)/365)</f>
        <v>36</v>
      </c>
      <c r="M710" s="1">
        <v>6</v>
      </c>
      <c r="N710" s="1">
        <v>90</v>
      </c>
      <c r="O710" s="1">
        <v>16</v>
      </c>
      <c r="P710" s="40">
        <v>50</v>
      </c>
      <c r="Q710" s="1" t="s">
        <v>189</v>
      </c>
      <c r="R710" s="21" t="str">
        <f t="shared" ref="R710:R757" si="34">IF(Q710="China","Asia",IF(Q710="Japan","Asia",IF(Q710="Singapore","Asia",IF(Q710="Canada","Canada",IF(Q710="India","Asia",IF(Q710="US","North &amp; South America",IF(Q710="Mexico","North &amp; South America",IF(Q710="Argentina","North &amp; South America",IF(Q710="Russia","Russia","Europe")))))))))</f>
        <v>North &amp; South America</v>
      </c>
      <c r="S710" s="24">
        <v>1</v>
      </c>
      <c r="X710" s="1">
        <v>1</v>
      </c>
      <c r="Y710" s="29" t="s">
        <v>137</v>
      </c>
      <c r="AA710" s="1" t="s">
        <v>125</v>
      </c>
      <c r="AC710" s="1" t="s">
        <v>571</v>
      </c>
      <c r="AE710" s="32">
        <v>11</v>
      </c>
      <c r="AF710" s="1">
        <v>6</v>
      </c>
      <c r="AG710" s="29" t="s">
        <v>86</v>
      </c>
      <c r="AM710" s="1" t="s">
        <v>34</v>
      </c>
      <c r="AR710" s="1" t="s">
        <v>62</v>
      </c>
      <c r="AT710" s="1">
        <v>2</v>
      </c>
      <c r="AV710" s="1">
        <v>2</v>
      </c>
      <c r="AX710" s="40">
        <v>8</v>
      </c>
      <c r="AY710" s="1" t="s">
        <v>3186</v>
      </c>
      <c r="AZ710" s="1" t="s">
        <v>77</v>
      </c>
      <c r="BB710" s="1">
        <v>10</v>
      </c>
      <c r="BC710" s="1" t="s">
        <v>3187</v>
      </c>
      <c r="BD710" s="1" t="s">
        <v>3188</v>
      </c>
      <c r="BE710" s="1" t="s">
        <v>3189</v>
      </c>
      <c r="BF710" s="1">
        <v>0</v>
      </c>
    </row>
    <row r="711" spans="1:58" ht="13" x14ac:dyDescent="0.15">
      <c r="A711" s="1">
        <v>706</v>
      </c>
      <c r="B711" s="1">
        <v>706</v>
      </c>
      <c r="C711" s="1">
        <v>706</v>
      </c>
      <c r="D711" s="1" t="s">
        <v>2</v>
      </c>
      <c r="J711" s="2">
        <v>30149</v>
      </c>
      <c r="K711" s="34">
        <f t="shared" ref="K711:K757" si="35">K710</f>
        <v>43157</v>
      </c>
      <c r="L711" s="18">
        <f t="shared" si="33"/>
        <v>35</v>
      </c>
      <c r="M711" s="1">
        <v>7</v>
      </c>
      <c r="N711" s="1">
        <v>120</v>
      </c>
      <c r="O711" s="1">
        <v>7</v>
      </c>
      <c r="P711" s="40">
        <v>3</v>
      </c>
      <c r="Q711" s="1" t="s">
        <v>335</v>
      </c>
      <c r="R711" s="21" t="str">
        <f t="shared" si="34"/>
        <v>Asia</v>
      </c>
      <c r="S711" s="24">
        <v>1</v>
      </c>
      <c r="X711" s="1">
        <v>1</v>
      </c>
      <c r="Y711" s="29" t="s">
        <v>92</v>
      </c>
      <c r="AA711" s="1" t="s">
        <v>83</v>
      </c>
      <c r="AD711" s="1" t="s">
        <v>897</v>
      </c>
      <c r="AE711" s="32">
        <v>7</v>
      </c>
      <c r="AF711" s="1" t="s">
        <v>3190</v>
      </c>
      <c r="AG711" s="29" t="s">
        <v>86</v>
      </c>
      <c r="AM711" s="1" t="s">
        <v>34</v>
      </c>
      <c r="AR711" s="1" t="s">
        <v>62</v>
      </c>
      <c r="AT711" s="1">
        <v>6</v>
      </c>
      <c r="AV711" s="1">
        <v>2</v>
      </c>
      <c r="AX711" s="40">
        <v>8</v>
      </c>
      <c r="AY711" s="1" t="s">
        <v>3191</v>
      </c>
      <c r="AZ711" s="1" t="s">
        <v>66</v>
      </c>
      <c r="BB711" s="1">
        <v>10</v>
      </c>
      <c r="BC711" s="1" t="s">
        <v>3192</v>
      </c>
      <c r="BD711" s="1" t="s">
        <v>3193</v>
      </c>
      <c r="BE711" s="1" t="s">
        <v>118</v>
      </c>
      <c r="BF711" s="1">
        <v>1</v>
      </c>
    </row>
    <row r="712" spans="1:58" ht="13" x14ac:dyDescent="0.15">
      <c r="A712" s="1">
        <v>707</v>
      </c>
      <c r="B712" s="1">
        <v>707</v>
      </c>
      <c r="C712" s="1">
        <v>707</v>
      </c>
      <c r="D712" s="1" t="s">
        <v>2</v>
      </c>
      <c r="G712" s="1" t="s">
        <v>5</v>
      </c>
      <c r="J712" s="2">
        <v>34816</v>
      </c>
      <c r="K712" s="34">
        <f t="shared" si="35"/>
        <v>43157</v>
      </c>
      <c r="L712" s="18">
        <f t="shared" si="33"/>
        <v>22</v>
      </c>
      <c r="M712" s="1">
        <v>4</v>
      </c>
      <c r="N712" s="1">
        <v>0</v>
      </c>
      <c r="O712" s="1">
        <v>9</v>
      </c>
      <c r="P712" s="40">
        <v>15</v>
      </c>
      <c r="Q712" s="1" t="s">
        <v>189</v>
      </c>
      <c r="R712" s="21" t="str">
        <f t="shared" si="34"/>
        <v>North &amp; South America</v>
      </c>
      <c r="S712" s="24">
        <v>0</v>
      </c>
      <c r="T712" s="1" t="s">
        <v>55</v>
      </c>
      <c r="V712" s="1" t="s">
        <v>106</v>
      </c>
      <c r="X712" s="1">
        <v>1</v>
      </c>
      <c r="Y712" s="29" t="s">
        <v>112</v>
      </c>
      <c r="AA712" s="1" t="s">
        <v>83</v>
      </c>
      <c r="AC712" s="1" t="s">
        <v>94</v>
      </c>
      <c r="AE712" s="32">
        <v>2</v>
      </c>
      <c r="AF712" s="1" t="s">
        <v>2119</v>
      </c>
      <c r="AG712" s="29" t="s">
        <v>61</v>
      </c>
      <c r="AK712" s="1" t="s">
        <v>32</v>
      </c>
      <c r="AR712" s="1" t="s">
        <v>163</v>
      </c>
      <c r="AT712" s="1">
        <v>6</v>
      </c>
      <c r="AV712" s="1">
        <v>5</v>
      </c>
      <c r="AX712" s="40">
        <v>10</v>
      </c>
      <c r="AY712" s="1" t="s">
        <v>3194</v>
      </c>
      <c r="AZ712" s="1" t="s">
        <v>77</v>
      </c>
      <c r="BB712" s="1">
        <v>10</v>
      </c>
      <c r="BC712" s="1" t="s">
        <v>3195</v>
      </c>
      <c r="BD712" s="1" t="s">
        <v>3196</v>
      </c>
      <c r="BE712" s="1" t="s">
        <v>3197</v>
      </c>
      <c r="BF712" s="1">
        <v>1</v>
      </c>
    </row>
    <row r="713" spans="1:58" ht="13" x14ac:dyDescent="0.15">
      <c r="A713" s="1">
        <v>708</v>
      </c>
      <c r="B713" s="1">
        <v>708</v>
      </c>
      <c r="C713" s="1">
        <v>708</v>
      </c>
      <c r="H713" s="1" t="s">
        <v>6</v>
      </c>
      <c r="J713" s="2">
        <v>24983</v>
      </c>
      <c r="K713" s="34">
        <f t="shared" si="35"/>
        <v>43157</v>
      </c>
      <c r="L713" s="18">
        <f t="shared" si="33"/>
        <v>49</v>
      </c>
      <c r="M713" s="1">
        <v>7</v>
      </c>
      <c r="N713" s="1">
        <v>2</v>
      </c>
      <c r="O713" s="1">
        <v>3</v>
      </c>
      <c r="P713" s="40">
        <v>15</v>
      </c>
      <c r="Q713" s="1" t="s">
        <v>303</v>
      </c>
      <c r="R713" s="21" t="str">
        <f t="shared" si="34"/>
        <v>Europe</v>
      </c>
      <c r="S713" s="24">
        <v>0</v>
      </c>
      <c r="T713" s="1" t="s">
        <v>81</v>
      </c>
      <c r="V713" s="1" t="s">
        <v>101</v>
      </c>
      <c r="X713" s="1">
        <v>1</v>
      </c>
      <c r="Y713" s="29" t="s">
        <v>7</v>
      </c>
      <c r="AA713" s="1" t="s">
        <v>113</v>
      </c>
      <c r="AD713" s="1" t="s">
        <v>3198</v>
      </c>
      <c r="AE713" s="32">
        <v>25</v>
      </c>
      <c r="AF713" s="1" t="s">
        <v>3199</v>
      </c>
      <c r="AG713" s="29" t="s">
        <v>61</v>
      </c>
      <c r="AJ713" s="1" t="s">
        <v>31</v>
      </c>
      <c r="AR713" s="1" t="s">
        <v>87</v>
      </c>
      <c r="AT713" s="1">
        <v>4</v>
      </c>
      <c r="AV713" s="1">
        <v>3</v>
      </c>
      <c r="AX713" s="40">
        <v>6</v>
      </c>
      <c r="AY713" s="1" t="s">
        <v>3200</v>
      </c>
      <c r="AZ713" s="1" t="s">
        <v>66</v>
      </c>
      <c r="BB713" s="1">
        <v>8</v>
      </c>
      <c r="BC713" s="1" t="s">
        <v>3201</v>
      </c>
      <c r="BD713" s="1" t="s">
        <v>3202</v>
      </c>
      <c r="BF713" s="1">
        <v>0</v>
      </c>
    </row>
    <row r="714" spans="1:58" ht="13" x14ac:dyDescent="0.15">
      <c r="A714" s="1">
        <v>709</v>
      </c>
      <c r="B714" s="1">
        <v>709</v>
      </c>
      <c r="C714" s="1">
        <v>709</v>
      </c>
      <c r="D714" s="1" t="s">
        <v>2</v>
      </c>
      <c r="J714" s="2">
        <v>31720</v>
      </c>
      <c r="K714" s="34">
        <f t="shared" si="35"/>
        <v>43157</v>
      </c>
      <c r="L714" s="18">
        <f t="shared" si="33"/>
        <v>31</v>
      </c>
      <c r="M714" s="1">
        <v>6</v>
      </c>
      <c r="N714" s="1">
        <v>30</v>
      </c>
      <c r="O714" s="1">
        <v>6</v>
      </c>
      <c r="P714" s="40">
        <v>30</v>
      </c>
      <c r="Q714" s="1" t="s">
        <v>135</v>
      </c>
      <c r="R714" s="21" t="str">
        <f t="shared" si="34"/>
        <v>Europe</v>
      </c>
      <c r="S714" s="24">
        <v>1</v>
      </c>
      <c r="X714" s="1">
        <v>1</v>
      </c>
      <c r="Y714" s="29" t="s">
        <v>31</v>
      </c>
      <c r="AA714" s="1" t="s">
        <v>113</v>
      </c>
      <c r="AD714" s="1" t="s">
        <v>3203</v>
      </c>
      <c r="AE714" s="32">
        <v>5</v>
      </c>
      <c r="AF714" s="1" t="s">
        <v>3204</v>
      </c>
      <c r="AG714" s="29" t="s">
        <v>362</v>
      </c>
      <c r="AJ714" s="1" t="s">
        <v>31</v>
      </c>
      <c r="AR714" s="1" t="s">
        <v>87</v>
      </c>
      <c r="AT714" s="1">
        <v>4</v>
      </c>
      <c r="AV714" s="1">
        <v>4</v>
      </c>
      <c r="AX714" s="40">
        <v>20</v>
      </c>
      <c r="AY714" s="1" t="s">
        <v>3205</v>
      </c>
      <c r="AZ714" s="1" t="s">
        <v>66</v>
      </c>
      <c r="BB714" s="1">
        <v>9</v>
      </c>
      <c r="BC714" s="1" t="s">
        <v>3206</v>
      </c>
      <c r="BD714" s="1" t="s">
        <v>3207</v>
      </c>
      <c r="BE714" s="1" t="s">
        <v>3208</v>
      </c>
      <c r="BF714" s="1">
        <v>1</v>
      </c>
    </row>
    <row r="715" spans="1:58" ht="13" x14ac:dyDescent="0.15">
      <c r="A715" s="1">
        <v>710</v>
      </c>
      <c r="B715" s="1">
        <v>710</v>
      </c>
      <c r="C715" s="1">
        <v>710</v>
      </c>
      <c r="D715" s="1" t="s">
        <v>2</v>
      </c>
      <c r="J715" s="2">
        <v>31861</v>
      </c>
      <c r="K715" s="34">
        <f t="shared" si="35"/>
        <v>43157</v>
      </c>
      <c r="L715" s="18">
        <f t="shared" si="33"/>
        <v>30</v>
      </c>
      <c r="M715" s="1">
        <v>7</v>
      </c>
      <c r="N715" s="1">
        <v>0</v>
      </c>
      <c r="O715" s="1">
        <v>14</v>
      </c>
      <c r="P715" s="40">
        <v>1</v>
      </c>
      <c r="Q715" s="1" t="s">
        <v>225</v>
      </c>
      <c r="R715" s="21" t="str">
        <f t="shared" si="34"/>
        <v>Russia</v>
      </c>
      <c r="S715" s="24">
        <v>0</v>
      </c>
      <c r="U715" s="1" t="s">
        <v>3209</v>
      </c>
      <c r="V715" s="1" t="s">
        <v>56</v>
      </c>
      <c r="X715" s="1">
        <v>0</v>
      </c>
      <c r="AG715" s="29" t="s">
        <v>86</v>
      </c>
      <c r="AJ715" s="1" t="s">
        <v>31</v>
      </c>
      <c r="AR715" s="1" t="s">
        <v>75</v>
      </c>
      <c r="AT715" s="1">
        <v>6</v>
      </c>
      <c r="AV715" s="1">
        <v>6</v>
      </c>
      <c r="AX715" s="40">
        <v>8</v>
      </c>
      <c r="AY715" s="1" t="s">
        <v>3210</v>
      </c>
      <c r="AZ715" s="1" t="s">
        <v>77</v>
      </c>
      <c r="BB715" s="1">
        <v>5</v>
      </c>
      <c r="BC715" s="1" t="s">
        <v>3211</v>
      </c>
      <c r="BE715" s="1" t="s">
        <v>3212</v>
      </c>
    </row>
    <row r="716" spans="1:58" ht="13" x14ac:dyDescent="0.15">
      <c r="A716" s="1">
        <v>711</v>
      </c>
      <c r="B716" s="1">
        <v>711</v>
      </c>
      <c r="C716" s="1">
        <v>711</v>
      </c>
      <c r="H716" s="1" t="s">
        <v>6</v>
      </c>
      <c r="J716" s="2">
        <v>29528</v>
      </c>
      <c r="K716" s="34">
        <f t="shared" si="35"/>
        <v>43157</v>
      </c>
      <c r="L716" s="18">
        <f t="shared" si="33"/>
        <v>37</v>
      </c>
      <c r="M716" s="1">
        <v>7</v>
      </c>
      <c r="N716" s="1">
        <v>75</v>
      </c>
      <c r="O716" s="1">
        <v>10</v>
      </c>
      <c r="P716" s="40">
        <v>2</v>
      </c>
      <c r="Q716" s="1" t="s">
        <v>69</v>
      </c>
      <c r="R716" s="21" t="str">
        <f t="shared" si="34"/>
        <v>North &amp; South America</v>
      </c>
      <c r="S716" s="24">
        <v>0</v>
      </c>
      <c r="T716" s="1" t="s">
        <v>124</v>
      </c>
      <c r="V716" s="1" t="s">
        <v>56</v>
      </c>
      <c r="X716" s="1">
        <v>0</v>
      </c>
      <c r="AG716" s="29" t="s">
        <v>61</v>
      </c>
      <c r="AL716" s="1" t="s">
        <v>33</v>
      </c>
      <c r="AR716" s="1" t="s">
        <v>75</v>
      </c>
      <c r="AT716" s="1">
        <v>2</v>
      </c>
      <c r="AV716" s="1">
        <v>4</v>
      </c>
      <c r="AX716" s="40">
        <v>50</v>
      </c>
      <c r="AY716" s="1" t="s">
        <v>3213</v>
      </c>
      <c r="AZ716" s="1" t="s">
        <v>77</v>
      </c>
      <c r="BB716" s="1">
        <v>10</v>
      </c>
      <c r="BC716" s="1" t="s">
        <v>3214</v>
      </c>
      <c r="BF716" s="1">
        <v>0</v>
      </c>
    </row>
    <row r="717" spans="1:58" ht="13" x14ac:dyDescent="0.15">
      <c r="A717" s="1">
        <v>712</v>
      </c>
      <c r="B717" s="1">
        <v>712</v>
      </c>
      <c r="C717" s="1">
        <v>712</v>
      </c>
      <c r="H717" s="1" t="s">
        <v>6</v>
      </c>
      <c r="J717" s="2">
        <v>34844</v>
      </c>
      <c r="K717" s="34">
        <f t="shared" si="35"/>
        <v>43157</v>
      </c>
      <c r="L717" s="18">
        <f t="shared" si="33"/>
        <v>22</v>
      </c>
      <c r="M717" s="1">
        <v>8</v>
      </c>
      <c r="N717" s="1">
        <v>0</v>
      </c>
      <c r="O717" s="1">
        <v>12</v>
      </c>
      <c r="P717" s="40">
        <v>20</v>
      </c>
      <c r="Q717" s="1" t="s">
        <v>80</v>
      </c>
      <c r="R717" s="21" t="str">
        <f t="shared" si="34"/>
        <v>Canada</v>
      </c>
      <c r="S717" s="24">
        <v>0</v>
      </c>
      <c r="T717" s="1" t="s">
        <v>70</v>
      </c>
      <c r="V717" s="1" t="s">
        <v>101</v>
      </c>
      <c r="X717" s="1">
        <v>0</v>
      </c>
      <c r="AG717" s="29" t="s">
        <v>61</v>
      </c>
      <c r="AM717" s="1" t="s">
        <v>34</v>
      </c>
      <c r="AR717" s="1" t="s">
        <v>87</v>
      </c>
      <c r="AT717" s="1">
        <v>6</v>
      </c>
      <c r="AV717" s="1">
        <v>6</v>
      </c>
      <c r="AX717" s="40">
        <v>4</v>
      </c>
      <c r="AY717" s="1" t="s">
        <v>3215</v>
      </c>
      <c r="AZ717" s="1" t="s">
        <v>66</v>
      </c>
      <c r="BB717" s="1">
        <v>10</v>
      </c>
      <c r="BC717" s="1" t="s">
        <v>3216</v>
      </c>
      <c r="BD717" s="1" t="s">
        <v>3217</v>
      </c>
      <c r="BE717" s="1" t="s">
        <v>3217</v>
      </c>
      <c r="BF717" s="1">
        <v>0</v>
      </c>
    </row>
    <row r="718" spans="1:58" ht="13" x14ac:dyDescent="0.15">
      <c r="A718" s="1">
        <v>713</v>
      </c>
      <c r="B718" s="1">
        <v>713</v>
      </c>
      <c r="C718" s="1">
        <v>713</v>
      </c>
      <c r="D718" s="1" t="s">
        <v>2</v>
      </c>
      <c r="E718" s="1" t="s">
        <v>3</v>
      </c>
      <c r="F718" s="1" t="s">
        <v>4</v>
      </c>
      <c r="G718" s="1" t="s">
        <v>5</v>
      </c>
      <c r="H718" s="1" t="s">
        <v>6</v>
      </c>
      <c r="J718" s="2">
        <v>32667</v>
      </c>
      <c r="K718" s="34">
        <f t="shared" si="35"/>
        <v>43157</v>
      </c>
      <c r="L718" s="18">
        <f t="shared" si="33"/>
        <v>28</v>
      </c>
      <c r="M718" s="1">
        <v>8</v>
      </c>
      <c r="N718" s="1">
        <v>30</v>
      </c>
      <c r="O718" s="1">
        <v>5</v>
      </c>
      <c r="P718" s="40">
        <v>30</v>
      </c>
      <c r="Q718" s="1" t="s">
        <v>189</v>
      </c>
      <c r="R718" s="21" t="str">
        <f t="shared" si="34"/>
        <v>North &amp; South America</v>
      </c>
      <c r="S718" s="24">
        <v>0</v>
      </c>
      <c r="T718" s="1" t="s">
        <v>100</v>
      </c>
      <c r="W718" s="1" t="s">
        <v>37</v>
      </c>
      <c r="X718" s="1">
        <v>1</v>
      </c>
      <c r="Y718" s="29" t="s">
        <v>464</v>
      </c>
      <c r="AA718" s="1" t="s">
        <v>58</v>
      </c>
      <c r="AD718" s="1" t="s">
        <v>3218</v>
      </c>
      <c r="AE718" s="32">
        <v>5</v>
      </c>
      <c r="AF718" s="1" t="s">
        <v>3219</v>
      </c>
      <c r="AG718" s="29" t="s">
        <v>61</v>
      </c>
      <c r="AH718" s="1" t="s">
        <v>29</v>
      </c>
      <c r="AM718" s="1" t="s">
        <v>34</v>
      </c>
      <c r="AQ718" s="1" t="s">
        <v>3220</v>
      </c>
      <c r="AR718" s="1" t="s">
        <v>75</v>
      </c>
      <c r="AT718" s="1">
        <v>5</v>
      </c>
      <c r="AW718" s="1">
        <v>8</v>
      </c>
      <c r="AX718" s="40">
        <v>10</v>
      </c>
      <c r="AY718" s="1" t="s">
        <v>3221</v>
      </c>
      <c r="AZ718" s="1" t="s">
        <v>77</v>
      </c>
      <c r="BB718" s="1">
        <v>10</v>
      </c>
      <c r="BC718" s="1" t="s">
        <v>3222</v>
      </c>
      <c r="BF718" s="1">
        <v>1</v>
      </c>
    </row>
    <row r="719" spans="1:58" ht="13" x14ac:dyDescent="0.15">
      <c r="A719" s="1">
        <v>714</v>
      </c>
      <c r="B719" s="1">
        <v>714</v>
      </c>
      <c r="C719" s="1">
        <v>714</v>
      </c>
      <c r="E719" s="1" t="s">
        <v>3</v>
      </c>
      <c r="J719" s="2">
        <v>31082</v>
      </c>
      <c r="K719" s="34">
        <f t="shared" si="35"/>
        <v>43157</v>
      </c>
      <c r="L719" s="18">
        <f t="shared" si="33"/>
        <v>33</v>
      </c>
      <c r="M719" s="1">
        <v>8</v>
      </c>
      <c r="N719" s="1">
        <v>80</v>
      </c>
      <c r="O719" s="1">
        <v>9</v>
      </c>
      <c r="P719" s="40">
        <v>2</v>
      </c>
      <c r="Q719" s="1" t="s">
        <v>80</v>
      </c>
      <c r="R719" s="21" t="str">
        <f t="shared" si="34"/>
        <v>Canada</v>
      </c>
      <c r="S719" s="24">
        <v>1</v>
      </c>
      <c r="X719" s="1">
        <v>1</v>
      </c>
      <c r="Y719" s="29" t="s">
        <v>7</v>
      </c>
      <c r="AA719" s="1" t="s">
        <v>83</v>
      </c>
      <c r="AC719" s="1" t="s">
        <v>647</v>
      </c>
      <c r="AE719" s="32">
        <v>10</v>
      </c>
      <c r="AF719" s="1" t="s">
        <v>3223</v>
      </c>
      <c r="AG719" s="29" t="s">
        <v>86</v>
      </c>
      <c r="AJ719" s="1" t="s">
        <v>31</v>
      </c>
      <c r="AR719" s="1" t="s">
        <v>75</v>
      </c>
      <c r="AU719" s="1">
        <v>13</v>
      </c>
      <c r="AW719" s="1">
        <v>10</v>
      </c>
      <c r="AX719" s="40">
        <v>30</v>
      </c>
      <c r="AY719" s="1" t="s">
        <v>3224</v>
      </c>
      <c r="BA719" s="1" t="s">
        <v>3225</v>
      </c>
      <c r="BB719" s="1">
        <v>7</v>
      </c>
      <c r="BC719" s="1" t="s">
        <v>3226</v>
      </c>
      <c r="BD719" s="1" t="s">
        <v>606</v>
      </c>
      <c r="BE719" s="1" t="s">
        <v>606</v>
      </c>
      <c r="BF719" s="1">
        <v>1</v>
      </c>
    </row>
    <row r="720" spans="1:58" ht="13" x14ac:dyDescent="0.15">
      <c r="A720" s="1">
        <v>715</v>
      </c>
      <c r="B720" s="1">
        <v>715</v>
      </c>
      <c r="C720" s="1">
        <v>715</v>
      </c>
      <c r="E720" s="1" t="s">
        <v>3</v>
      </c>
      <c r="J720" s="2">
        <v>34222</v>
      </c>
      <c r="K720" s="34">
        <f t="shared" si="35"/>
        <v>43157</v>
      </c>
      <c r="L720" s="18">
        <f t="shared" si="33"/>
        <v>24</v>
      </c>
      <c r="M720" s="1">
        <v>8</v>
      </c>
      <c r="N720" s="1">
        <v>15</v>
      </c>
      <c r="O720" s="1">
        <v>9</v>
      </c>
      <c r="P720" s="40">
        <v>12</v>
      </c>
      <c r="Q720" s="1" t="s">
        <v>225</v>
      </c>
      <c r="R720" s="21" t="str">
        <f t="shared" si="34"/>
        <v>Russia</v>
      </c>
      <c r="S720" s="24">
        <v>1</v>
      </c>
      <c r="X720" s="1">
        <v>0</v>
      </c>
      <c r="AG720" s="29" t="s">
        <v>61</v>
      </c>
      <c r="AK720" s="1" t="s">
        <v>32</v>
      </c>
      <c r="AR720" s="1" t="s">
        <v>75</v>
      </c>
      <c r="AU720" s="1" t="s">
        <v>615</v>
      </c>
      <c r="AW720" s="1" t="s">
        <v>615</v>
      </c>
      <c r="AX720" s="40">
        <v>30</v>
      </c>
      <c r="AY720" s="1" t="s">
        <v>3227</v>
      </c>
      <c r="AZ720" s="1" t="s">
        <v>66</v>
      </c>
      <c r="BB720" s="1">
        <v>10</v>
      </c>
      <c r="BC720" s="1" t="s">
        <v>3228</v>
      </c>
      <c r="BE720" s="1" t="s">
        <v>3229</v>
      </c>
      <c r="BF720" s="1">
        <v>1</v>
      </c>
    </row>
    <row r="721" spans="1:58" ht="13" x14ac:dyDescent="0.15">
      <c r="A721" s="1">
        <v>716</v>
      </c>
      <c r="B721" s="1">
        <v>716</v>
      </c>
      <c r="C721" s="1">
        <v>716</v>
      </c>
      <c r="D721" s="1" t="s">
        <v>2</v>
      </c>
      <c r="E721" s="1" t="s">
        <v>3</v>
      </c>
      <c r="F721" s="1" t="s">
        <v>4</v>
      </c>
      <c r="J721" s="2">
        <v>29744</v>
      </c>
      <c r="K721" s="34">
        <f t="shared" si="35"/>
        <v>43157</v>
      </c>
      <c r="L721" s="18">
        <f t="shared" si="33"/>
        <v>36</v>
      </c>
      <c r="M721" s="1">
        <v>7</v>
      </c>
      <c r="N721" s="1">
        <v>40</v>
      </c>
      <c r="O721" s="1">
        <v>10</v>
      </c>
      <c r="P721" s="40">
        <v>0</v>
      </c>
      <c r="Q721" s="1" t="s">
        <v>105</v>
      </c>
      <c r="R721" s="21" t="str">
        <f t="shared" si="34"/>
        <v>Europe</v>
      </c>
      <c r="S721" s="24">
        <v>0</v>
      </c>
      <c r="T721" s="1" t="s">
        <v>70</v>
      </c>
      <c r="V721" s="1" t="s">
        <v>101</v>
      </c>
      <c r="X721" s="1">
        <v>1</v>
      </c>
      <c r="Y721" s="29" t="s">
        <v>406</v>
      </c>
      <c r="AA721" s="1" t="s">
        <v>113</v>
      </c>
      <c r="AC721" s="1" t="s">
        <v>59</v>
      </c>
      <c r="AE721" s="32">
        <v>6</v>
      </c>
      <c r="AF721" s="1" t="s">
        <v>3230</v>
      </c>
      <c r="AG721" s="29" t="s">
        <v>74</v>
      </c>
      <c r="AK721" s="1" t="s">
        <v>32</v>
      </c>
      <c r="AR721" s="1" t="s">
        <v>163</v>
      </c>
      <c r="AT721" s="1">
        <v>5</v>
      </c>
      <c r="AV721" s="1">
        <v>5</v>
      </c>
      <c r="AX721" s="40">
        <v>4</v>
      </c>
      <c r="AY721" s="1" t="s">
        <v>3231</v>
      </c>
      <c r="AZ721" s="1" t="s">
        <v>66</v>
      </c>
      <c r="BB721" s="1">
        <v>8</v>
      </c>
      <c r="BC721" s="1" t="s">
        <v>3232</v>
      </c>
      <c r="BF721" s="1">
        <v>1</v>
      </c>
    </row>
    <row r="722" spans="1:58" ht="13" x14ac:dyDescent="0.15">
      <c r="A722" s="1">
        <v>717</v>
      </c>
      <c r="B722" s="1">
        <v>717</v>
      </c>
      <c r="C722" s="1">
        <v>717</v>
      </c>
      <c r="D722" s="1" t="s">
        <v>2</v>
      </c>
      <c r="J722" s="2">
        <v>32181</v>
      </c>
      <c r="K722" s="34">
        <f t="shared" si="35"/>
        <v>43157</v>
      </c>
      <c r="L722" s="18">
        <f t="shared" si="33"/>
        <v>30</v>
      </c>
      <c r="M722" s="1">
        <v>10</v>
      </c>
      <c r="N722" s="1">
        <v>60</v>
      </c>
      <c r="O722" s="1">
        <v>8</v>
      </c>
      <c r="P722" s="40">
        <v>10</v>
      </c>
      <c r="Q722" s="1" t="s">
        <v>123</v>
      </c>
      <c r="R722" s="21" t="str">
        <f t="shared" si="34"/>
        <v>North &amp; South America</v>
      </c>
      <c r="S722" s="24">
        <v>0</v>
      </c>
      <c r="T722" s="1" t="s">
        <v>81</v>
      </c>
      <c r="V722" s="1" t="s">
        <v>106</v>
      </c>
      <c r="X722" s="1">
        <v>0</v>
      </c>
      <c r="AG722" s="29" t="s">
        <v>86</v>
      </c>
      <c r="AL722" s="1" t="s">
        <v>33</v>
      </c>
      <c r="AN722" s="1" t="s">
        <v>35</v>
      </c>
      <c r="AR722" s="1" t="s">
        <v>62</v>
      </c>
      <c r="AT722" s="1">
        <v>4</v>
      </c>
      <c r="AV722" s="1">
        <v>4</v>
      </c>
      <c r="AX722" s="40">
        <v>6</v>
      </c>
      <c r="AY722" s="1" t="s">
        <v>3233</v>
      </c>
      <c r="AZ722" s="1" t="s">
        <v>66</v>
      </c>
      <c r="BB722" s="1">
        <v>10</v>
      </c>
      <c r="BC722" s="1" t="s">
        <v>3234</v>
      </c>
      <c r="BD722" s="1" t="s">
        <v>3235</v>
      </c>
      <c r="BE722" s="1" t="s">
        <v>3236</v>
      </c>
      <c r="BF722" s="1">
        <v>1</v>
      </c>
    </row>
    <row r="723" spans="1:58" ht="13" x14ac:dyDescent="0.15">
      <c r="A723" s="1">
        <v>718</v>
      </c>
      <c r="B723" s="1">
        <v>718</v>
      </c>
      <c r="C723" s="1">
        <v>718</v>
      </c>
      <c r="D723" s="1" t="s">
        <v>2</v>
      </c>
      <c r="E723" s="1" t="s">
        <v>3</v>
      </c>
      <c r="H723" s="1" t="s">
        <v>6</v>
      </c>
      <c r="J723" s="2">
        <v>32762</v>
      </c>
      <c r="K723" s="34">
        <f t="shared" si="35"/>
        <v>43157</v>
      </c>
      <c r="L723" s="18">
        <f t="shared" si="33"/>
        <v>28</v>
      </c>
      <c r="M723" s="1">
        <v>4</v>
      </c>
      <c r="N723" s="1">
        <v>30</v>
      </c>
      <c r="O723" s="1">
        <v>18</v>
      </c>
      <c r="P723" s="40">
        <v>24</v>
      </c>
      <c r="Q723" s="1" t="s">
        <v>303</v>
      </c>
      <c r="R723" s="21" t="str">
        <f t="shared" si="34"/>
        <v>Europe</v>
      </c>
      <c r="S723" s="24">
        <v>1</v>
      </c>
      <c r="X723" s="1">
        <v>1</v>
      </c>
      <c r="Y723" s="29" t="s">
        <v>137</v>
      </c>
      <c r="AA723" s="1" t="s">
        <v>83</v>
      </c>
      <c r="AC723" s="1" t="s">
        <v>94</v>
      </c>
      <c r="AE723" s="32">
        <v>5</v>
      </c>
      <c r="AF723" s="1" t="s">
        <v>3237</v>
      </c>
      <c r="AG723" s="29" t="s">
        <v>61</v>
      </c>
      <c r="AM723" s="1" t="s">
        <v>34</v>
      </c>
      <c r="AR723" s="1" t="s">
        <v>62</v>
      </c>
      <c r="AU723" s="1">
        <v>10</v>
      </c>
      <c r="AV723" s="1">
        <v>6</v>
      </c>
      <c r="AX723" s="40">
        <v>72</v>
      </c>
      <c r="AY723" s="1" t="s">
        <v>3238</v>
      </c>
      <c r="AZ723" s="1" t="s">
        <v>77</v>
      </c>
      <c r="BB723" s="1">
        <v>10</v>
      </c>
      <c r="BC723" s="1" t="s">
        <v>3239</v>
      </c>
      <c r="BD723" s="1" t="s">
        <v>3240</v>
      </c>
      <c r="BE723" s="1" t="s">
        <v>3241</v>
      </c>
      <c r="BF723" s="1">
        <v>1</v>
      </c>
    </row>
    <row r="724" spans="1:58" ht="13" x14ac:dyDescent="0.15">
      <c r="A724" s="1">
        <v>719</v>
      </c>
      <c r="B724" s="1">
        <v>719</v>
      </c>
      <c r="C724" s="1">
        <v>719</v>
      </c>
      <c r="D724" s="1" t="s">
        <v>2</v>
      </c>
      <c r="E724" s="1" t="s">
        <v>3</v>
      </c>
      <c r="J724" s="2">
        <v>30799</v>
      </c>
      <c r="K724" s="34">
        <f t="shared" si="35"/>
        <v>43157</v>
      </c>
      <c r="L724" s="18">
        <f t="shared" si="33"/>
        <v>33</v>
      </c>
      <c r="M724" s="1">
        <v>6</v>
      </c>
      <c r="N724" s="1">
        <v>135</v>
      </c>
      <c r="O724" s="1">
        <v>7</v>
      </c>
      <c r="P724" s="40">
        <v>40</v>
      </c>
      <c r="Q724" s="1" t="s">
        <v>123</v>
      </c>
      <c r="R724" s="21" t="str">
        <f t="shared" si="34"/>
        <v>North &amp; South America</v>
      </c>
      <c r="S724" s="24">
        <v>1</v>
      </c>
      <c r="X724" s="1">
        <v>1</v>
      </c>
      <c r="Y724" s="29" t="s">
        <v>57</v>
      </c>
      <c r="AA724" s="1" t="s">
        <v>113</v>
      </c>
      <c r="AC724" s="1" t="s">
        <v>272</v>
      </c>
      <c r="AE724" s="32">
        <v>5</v>
      </c>
      <c r="AF724" s="1" t="s">
        <v>3242</v>
      </c>
      <c r="AG724" s="29" t="s">
        <v>86</v>
      </c>
      <c r="AL724" s="1" t="s">
        <v>33</v>
      </c>
      <c r="AR724" s="1" t="s">
        <v>75</v>
      </c>
      <c r="AT724" s="1">
        <v>4</v>
      </c>
      <c r="AV724" s="1">
        <v>5</v>
      </c>
      <c r="AX724" s="40">
        <v>25</v>
      </c>
      <c r="AY724" s="1" t="s">
        <v>3243</v>
      </c>
      <c r="AZ724" s="1" t="s">
        <v>77</v>
      </c>
      <c r="BB724" s="1">
        <v>8</v>
      </c>
      <c r="BC724" s="1" t="s">
        <v>3244</v>
      </c>
      <c r="BF724" s="1">
        <v>0</v>
      </c>
    </row>
    <row r="725" spans="1:58" ht="13" x14ac:dyDescent="0.15">
      <c r="A725" s="1">
        <v>720</v>
      </c>
      <c r="B725" s="1">
        <v>720</v>
      </c>
      <c r="C725" s="1">
        <v>720</v>
      </c>
      <c r="D725" s="1" t="s">
        <v>2</v>
      </c>
      <c r="J725" s="2">
        <v>29746</v>
      </c>
      <c r="K725" s="34">
        <f t="shared" si="35"/>
        <v>43157</v>
      </c>
      <c r="L725" s="18">
        <f t="shared" si="33"/>
        <v>36</v>
      </c>
      <c r="M725" s="1">
        <v>8</v>
      </c>
      <c r="N725" s="1">
        <v>0</v>
      </c>
      <c r="O725" s="1">
        <v>8</v>
      </c>
      <c r="P725" s="40">
        <v>15</v>
      </c>
      <c r="Q725" s="1" t="s">
        <v>54</v>
      </c>
      <c r="R725" s="21" t="str">
        <f t="shared" si="34"/>
        <v>Asia</v>
      </c>
      <c r="S725" s="24">
        <v>1</v>
      </c>
      <c r="X725" s="1">
        <v>0</v>
      </c>
      <c r="AG725" s="29" t="s">
        <v>61</v>
      </c>
      <c r="AM725" s="1" t="s">
        <v>34</v>
      </c>
      <c r="AR725" s="1" t="s">
        <v>62</v>
      </c>
      <c r="AT725" s="1">
        <v>6</v>
      </c>
      <c r="AV725" s="1">
        <v>6</v>
      </c>
      <c r="AX725" s="40">
        <v>10</v>
      </c>
      <c r="AY725" s="1" t="s">
        <v>3245</v>
      </c>
      <c r="BA725" s="1" t="s">
        <v>381</v>
      </c>
      <c r="BB725" s="1">
        <v>8</v>
      </c>
      <c r="BC725" s="1" t="s">
        <v>3246</v>
      </c>
      <c r="BD725" s="1" t="s">
        <v>3247</v>
      </c>
      <c r="BE725" s="1" t="s">
        <v>3248</v>
      </c>
      <c r="BF725" s="1">
        <v>1</v>
      </c>
    </row>
    <row r="726" spans="1:58" ht="13" x14ac:dyDescent="0.15">
      <c r="A726" s="1">
        <v>721</v>
      </c>
      <c r="B726" s="1">
        <v>721</v>
      </c>
      <c r="C726" s="1">
        <v>721</v>
      </c>
      <c r="D726" s="1" t="s">
        <v>2</v>
      </c>
      <c r="J726" s="2">
        <v>30306</v>
      </c>
      <c r="K726" s="34">
        <f t="shared" si="35"/>
        <v>43157</v>
      </c>
      <c r="L726" s="18">
        <f t="shared" si="33"/>
        <v>35</v>
      </c>
      <c r="M726" s="1">
        <v>8</v>
      </c>
      <c r="N726" s="1">
        <v>90</v>
      </c>
      <c r="O726" s="1">
        <v>15</v>
      </c>
      <c r="P726" s="40">
        <v>10</v>
      </c>
      <c r="Q726" s="1" t="s">
        <v>54</v>
      </c>
      <c r="R726" s="21" t="str">
        <f t="shared" si="34"/>
        <v>Asia</v>
      </c>
      <c r="S726" s="24">
        <v>0</v>
      </c>
      <c r="T726" s="1" t="s">
        <v>70</v>
      </c>
      <c r="W726" s="1" t="s">
        <v>3249</v>
      </c>
      <c r="X726" s="1">
        <v>1</v>
      </c>
      <c r="Y726" s="29" t="s">
        <v>156</v>
      </c>
      <c r="AA726" s="1" t="s">
        <v>83</v>
      </c>
      <c r="AC726" s="1" t="s">
        <v>94</v>
      </c>
      <c r="AE726" s="32">
        <v>2</v>
      </c>
      <c r="AF726" s="1" t="s">
        <v>3250</v>
      </c>
      <c r="AG726" s="29" t="s">
        <v>61</v>
      </c>
      <c r="AK726" s="1" t="s">
        <v>32</v>
      </c>
      <c r="AR726" s="1" t="s">
        <v>87</v>
      </c>
      <c r="AT726" s="1">
        <v>6</v>
      </c>
      <c r="AV726" s="1">
        <v>6</v>
      </c>
      <c r="AX726" s="40">
        <v>15</v>
      </c>
      <c r="AY726" s="1" t="s">
        <v>3251</v>
      </c>
      <c r="AZ726" s="1" t="s">
        <v>77</v>
      </c>
      <c r="BB726" s="1">
        <v>4</v>
      </c>
      <c r="BC726" s="1" t="s">
        <v>3252</v>
      </c>
      <c r="BD726" s="1" t="s">
        <v>3253</v>
      </c>
      <c r="BE726" s="1" t="s">
        <v>3254</v>
      </c>
      <c r="BF726" s="1">
        <v>1</v>
      </c>
    </row>
    <row r="727" spans="1:58" ht="13" x14ac:dyDescent="0.15">
      <c r="A727" s="1">
        <v>722</v>
      </c>
      <c r="B727" s="1">
        <v>722</v>
      </c>
      <c r="C727" s="1">
        <v>722</v>
      </c>
      <c r="D727" s="1" t="s">
        <v>2</v>
      </c>
      <c r="H727" s="1" t="s">
        <v>6</v>
      </c>
      <c r="J727" s="2">
        <v>32860</v>
      </c>
      <c r="K727" s="34">
        <f t="shared" si="35"/>
        <v>43157</v>
      </c>
      <c r="L727" s="18">
        <f t="shared" si="33"/>
        <v>28</v>
      </c>
      <c r="M727" s="1">
        <v>8</v>
      </c>
      <c r="N727" s="1">
        <v>120</v>
      </c>
      <c r="O727" s="1">
        <v>8</v>
      </c>
      <c r="P727" s="40">
        <v>1</v>
      </c>
      <c r="Q727" s="1" t="s">
        <v>135</v>
      </c>
      <c r="R727" s="21" t="str">
        <f t="shared" si="34"/>
        <v>Europe</v>
      </c>
      <c r="S727" s="24">
        <v>0</v>
      </c>
      <c r="T727" s="1" t="s">
        <v>70</v>
      </c>
      <c r="V727" s="1" t="s">
        <v>106</v>
      </c>
      <c r="X727" s="1">
        <v>0</v>
      </c>
      <c r="AG727" s="29" t="s">
        <v>61</v>
      </c>
      <c r="AI727" s="1" t="s">
        <v>30</v>
      </c>
      <c r="AR727" s="1" t="s">
        <v>75</v>
      </c>
      <c r="AU727" s="1">
        <v>15</v>
      </c>
      <c r="AW727" s="1">
        <v>20</v>
      </c>
      <c r="AX727" s="40">
        <v>80</v>
      </c>
      <c r="AY727" s="1" t="s">
        <v>3255</v>
      </c>
      <c r="AZ727" s="1" t="s">
        <v>66</v>
      </c>
      <c r="BB727" s="1">
        <v>7</v>
      </c>
      <c r="BC727" s="1" t="s">
        <v>3256</v>
      </c>
      <c r="BD727" s="1" t="s">
        <v>1000</v>
      </c>
      <c r="BE727" s="1" t="s">
        <v>1000</v>
      </c>
      <c r="BF727" s="1">
        <v>0</v>
      </c>
    </row>
    <row r="728" spans="1:58" ht="13" x14ac:dyDescent="0.15">
      <c r="A728" s="1">
        <v>723</v>
      </c>
      <c r="B728" s="1">
        <v>723</v>
      </c>
      <c r="C728" s="1">
        <v>723</v>
      </c>
      <c r="D728" s="1" t="s">
        <v>2</v>
      </c>
      <c r="H728" s="1" t="s">
        <v>6</v>
      </c>
      <c r="J728" s="2">
        <v>34227</v>
      </c>
      <c r="K728" s="34">
        <f t="shared" si="35"/>
        <v>43157</v>
      </c>
      <c r="L728" s="18">
        <f t="shared" si="33"/>
        <v>24</v>
      </c>
      <c r="M728" s="1">
        <v>8</v>
      </c>
      <c r="N728" s="1">
        <v>40</v>
      </c>
      <c r="O728" s="1">
        <v>10</v>
      </c>
      <c r="P728" s="40">
        <v>6</v>
      </c>
      <c r="Q728" s="1" t="s">
        <v>80</v>
      </c>
      <c r="R728" s="21" t="str">
        <f t="shared" si="34"/>
        <v>Canada</v>
      </c>
      <c r="S728" s="24">
        <v>1</v>
      </c>
      <c r="X728" s="1">
        <v>1</v>
      </c>
      <c r="Y728" s="29" t="s">
        <v>57</v>
      </c>
      <c r="AA728" s="1" t="s">
        <v>58</v>
      </c>
      <c r="AC728" s="1" t="s">
        <v>355</v>
      </c>
      <c r="AE728" s="32">
        <v>2</v>
      </c>
      <c r="AF728" s="1" t="s">
        <v>3257</v>
      </c>
      <c r="AG728" s="29" t="s">
        <v>61</v>
      </c>
      <c r="AL728" s="1" t="s">
        <v>33</v>
      </c>
      <c r="AR728" s="1" t="s">
        <v>62</v>
      </c>
      <c r="AT728" s="1">
        <v>3</v>
      </c>
      <c r="AV728" s="1">
        <v>3</v>
      </c>
      <c r="AX728" s="40">
        <v>4</v>
      </c>
      <c r="AY728" s="1" t="s">
        <v>3258</v>
      </c>
      <c r="AZ728" s="1" t="s">
        <v>77</v>
      </c>
      <c r="BB728" s="1">
        <v>10</v>
      </c>
      <c r="BC728" s="1" t="s">
        <v>3259</v>
      </c>
      <c r="BD728" s="1" t="s">
        <v>3260</v>
      </c>
      <c r="BF728" s="1">
        <v>1</v>
      </c>
    </row>
    <row r="729" spans="1:58" ht="13" x14ac:dyDescent="0.15">
      <c r="A729" s="1">
        <v>724</v>
      </c>
      <c r="B729" s="1">
        <v>724</v>
      </c>
      <c r="C729" s="1">
        <v>724</v>
      </c>
      <c r="D729" s="1" t="s">
        <v>2</v>
      </c>
      <c r="K729" s="34">
        <f t="shared" si="35"/>
        <v>43157</v>
      </c>
      <c r="L729" s="18"/>
      <c r="M729" s="1">
        <v>7</v>
      </c>
      <c r="N729" s="1">
        <v>10</v>
      </c>
      <c r="O729" s="1">
        <v>8</v>
      </c>
      <c r="P729" s="40">
        <v>8</v>
      </c>
      <c r="Q729" s="1" t="s">
        <v>69</v>
      </c>
      <c r="R729" s="21" t="str">
        <f t="shared" si="34"/>
        <v>North &amp; South America</v>
      </c>
      <c r="S729" s="24">
        <v>1</v>
      </c>
      <c r="X729" s="1">
        <v>1</v>
      </c>
      <c r="Y729" s="29" t="s">
        <v>143</v>
      </c>
      <c r="AA729" s="1" t="s">
        <v>83</v>
      </c>
      <c r="AC729" s="1" t="s">
        <v>94</v>
      </c>
      <c r="AE729" s="32">
        <v>1</v>
      </c>
      <c r="AF729" s="1" t="s">
        <v>3261</v>
      </c>
      <c r="AG729" s="29" t="s">
        <v>61</v>
      </c>
      <c r="AK729" s="1" t="s">
        <v>32</v>
      </c>
      <c r="AM729" s="1" t="s">
        <v>34</v>
      </c>
      <c r="AR729" s="1" t="s">
        <v>62</v>
      </c>
      <c r="AT729" s="1">
        <v>4</v>
      </c>
      <c r="AV729" s="1">
        <v>4</v>
      </c>
      <c r="AX729" s="40">
        <v>5</v>
      </c>
      <c r="AY729" s="1" t="s">
        <v>3262</v>
      </c>
      <c r="AZ729" s="1" t="s">
        <v>77</v>
      </c>
      <c r="BB729" s="1">
        <v>9</v>
      </c>
      <c r="BC729" s="1" t="s">
        <v>3263</v>
      </c>
      <c r="BD729" s="1" t="s">
        <v>133</v>
      </c>
      <c r="BE729" s="1" t="s">
        <v>3264</v>
      </c>
      <c r="BF729" s="1">
        <v>1</v>
      </c>
    </row>
    <row r="730" spans="1:58" ht="13" x14ac:dyDescent="0.15">
      <c r="A730" s="1">
        <v>725</v>
      </c>
      <c r="B730" s="1">
        <v>725</v>
      </c>
      <c r="C730" s="1">
        <v>725</v>
      </c>
      <c r="D730" s="1" t="s">
        <v>2</v>
      </c>
      <c r="J730" s="2">
        <v>33191</v>
      </c>
      <c r="K730" s="34">
        <f t="shared" si="35"/>
        <v>43157</v>
      </c>
      <c r="L730" s="18">
        <f t="shared" si="33"/>
        <v>27</v>
      </c>
      <c r="M730" s="1">
        <v>7</v>
      </c>
      <c r="N730" s="1">
        <v>70</v>
      </c>
      <c r="O730" s="1">
        <v>3</v>
      </c>
      <c r="P730" s="40">
        <v>5</v>
      </c>
      <c r="Q730" s="1" t="s">
        <v>105</v>
      </c>
      <c r="R730" s="21" t="str">
        <f t="shared" si="34"/>
        <v>Europe</v>
      </c>
      <c r="S730" s="24">
        <v>0</v>
      </c>
      <c r="T730" s="1" t="s">
        <v>100</v>
      </c>
      <c r="V730" s="1" t="s">
        <v>101</v>
      </c>
      <c r="X730" s="1">
        <v>1</v>
      </c>
      <c r="Y730" s="29" t="s">
        <v>518</v>
      </c>
      <c r="AA730" s="1" t="s">
        <v>113</v>
      </c>
      <c r="AC730" s="1" t="s">
        <v>59</v>
      </c>
      <c r="AE730" s="32">
        <v>2</v>
      </c>
      <c r="AF730" s="1" t="s">
        <v>1491</v>
      </c>
      <c r="AG730" s="29" t="s">
        <v>61</v>
      </c>
      <c r="AP730" s="1" t="s">
        <v>37</v>
      </c>
      <c r="BA730" s="1" t="s">
        <v>1325</v>
      </c>
      <c r="BB730" s="1">
        <v>10</v>
      </c>
      <c r="BC730" s="1" t="s">
        <v>3265</v>
      </c>
      <c r="BD730" s="1" t="s">
        <v>3266</v>
      </c>
      <c r="BF730" s="1">
        <v>1</v>
      </c>
    </row>
    <row r="731" spans="1:58" ht="13" x14ac:dyDescent="0.15">
      <c r="A731" s="1">
        <v>726</v>
      </c>
      <c r="B731" s="1">
        <v>726</v>
      </c>
      <c r="C731" s="1">
        <v>726</v>
      </c>
      <c r="D731" s="1" t="s">
        <v>2</v>
      </c>
      <c r="E731" s="1" t="s">
        <v>3</v>
      </c>
      <c r="J731" s="2">
        <v>30188</v>
      </c>
      <c r="K731" s="34">
        <f t="shared" si="35"/>
        <v>43157</v>
      </c>
      <c r="L731" s="18">
        <f t="shared" si="33"/>
        <v>35</v>
      </c>
      <c r="M731" s="1">
        <v>7</v>
      </c>
      <c r="N731" s="1">
        <v>30</v>
      </c>
      <c r="O731" s="1">
        <v>7</v>
      </c>
      <c r="P731" s="40">
        <v>1</v>
      </c>
      <c r="Q731" s="1" t="s">
        <v>91</v>
      </c>
      <c r="R731" s="21" t="str">
        <f t="shared" si="34"/>
        <v>Asia</v>
      </c>
      <c r="S731" s="24">
        <v>0</v>
      </c>
      <c r="T731" s="1" t="s">
        <v>70</v>
      </c>
      <c r="V731" s="1" t="s">
        <v>101</v>
      </c>
      <c r="X731" s="1">
        <v>1</v>
      </c>
      <c r="Y731" s="29" t="s">
        <v>72</v>
      </c>
      <c r="AA731" s="1" t="s">
        <v>83</v>
      </c>
      <c r="AC731" s="1" t="s">
        <v>59</v>
      </c>
      <c r="AE731" s="32">
        <v>7</v>
      </c>
      <c r="AF731" s="1" t="s">
        <v>3267</v>
      </c>
      <c r="AG731" s="29" t="s">
        <v>86</v>
      </c>
      <c r="AM731" s="1" t="s">
        <v>34</v>
      </c>
      <c r="AR731" s="1" t="s">
        <v>62</v>
      </c>
      <c r="AT731" s="1">
        <v>4</v>
      </c>
      <c r="AV731" s="1">
        <v>2</v>
      </c>
      <c r="AX731" s="40">
        <v>2</v>
      </c>
      <c r="AY731" s="1" t="s">
        <v>3268</v>
      </c>
      <c r="AZ731" s="1" t="s">
        <v>77</v>
      </c>
      <c r="BB731" s="1">
        <v>10</v>
      </c>
      <c r="BC731" s="1" t="s">
        <v>3269</v>
      </c>
      <c r="BD731" s="1" t="s">
        <v>3270</v>
      </c>
      <c r="BE731" s="1" t="s">
        <v>3271</v>
      </c>
      <c r="BF731" s="1">
        <v>1</v>
      </c>
    </row>
    <row r="732" spans="1:58" ht="13" x14ac:dyDescent="0.15">
      <c r="A732" s="1">
        <v>727</v>
      </c>
      <c r="B732" s="1">
        <v>727</v>
      </c>
      <c r="C732" s="1">
        <v>727</v>
      </c>
      <c r="H732" s="1" t="s">
        <v>6</v>
      </c>
      <c r="J732" s="2">
        <v>43069</v>
      </c>
      <c r="K732" s="34">
        <f t="shared" si="35"/>
        <v>43157</v>
      </c>
      <c r="L732" s="18">
        <f t="shared" si="33"/>
        <v>0</v>
      </c>
      <c r="M732" s="1">
        <v>6</v>
      </c>
      <c r="N732" s="1">
        <v>30</v>
      </c>
      <c r="O732" s="1">
        <v>10</v>
      </c>
      <c r="P732" s="40">
        <v>6</v>
      </c>
      <c r="Q732" s="1" t="s">
        <v>135</v>
      </c>
      <c r="R732" s="21" t="str">
        <f t="shared" si="34"/>
        <v>Europe</v>
      </c>
      <c r="S732" s="24">
        <v>0</v>
      </c>
      <c r="T732" s="1" t="s">
        <v>100</v>
      </c>
      <c r="V732" s="1" t="s">
        <v>106</v>
      </c>
      <c r="X732" s="1">
        <v>1</v>
      </c>
      <c r="Y732" s="29" t="s">
        <v>213</v>
      </c>
      <c r="AB732" s="1" t="s">
        <v>291</v>
      </c>
      <c r="AC732" s="1" t="s">
        <v>94</v>
      </c>
      <c r="AE732" s="32">
        <v>3</v>
      </c>
      <c r="AF732" s="1" t="s">
        <v>3272</v>
      </c>
      <c r="AG732" s="29" t="s">
        <v>74</v>
      </c>
      <c r="AL732" s="1" t="s">
        <v>33</v>
      </c>
      <c r="AS732" s="1" t="s">
        <v>3273</v>
      </c>
      <c r="AT732" s="1">
        <v>3</v>
      </c>
      <c r="AV732" s="1">
        <v>4</v>
      </c>
      <c r="AX732" s="40">
        <v>6</v>
      </c>
      <c r="AY732" s="1" t="s">
        <v>3274</v>
      </c>
      <c r="AZ732" s="1" t="s">
        <v>77</v>
      </c>
      <c r="BB732" s="1">
        <v>0</v>
      </c>
      <c r="BC732" s="1" t="s">
        <v>3275</v>
      </c>
      <c r="BD732" s="1" t="s">
        <v>768</v>
      </c>
      <c r="BE732" s="1" t="s">
        <v>3276</v>
      </c>
      <c r="BF732" s="1">
        <v>0</v>
      </c>
    </row>
    <row r="733" spans="1:58" ht="13" x14ac:dyDescent="0.15">
      <c r="A733" s="1">
        <v>728</v>
      </c>
      <c r="B733" s="1">
        <v>728</v>
      </c>
      <c r="C733" s="1">
        <v>728</v>
      </c>
      <c r="D733" s="1" t="s">
        <v>2</v>
      </c>
      <c r="E733" s="1" t="s">
        <v>3</v>
      </c>
      <c r="H733" s="1" t="s">
        <v>6</v>
      </c>
      <c r="J733" s="2">
        <v>30087</v>
      </c>
      <c r="K733" s="34">
        <f t="shared" si="35"/>
        <v>43157</v>
      </c>
      <c r="L733" s="18">
        <f t="shared" si="33"/>
        <v>35</v>
      </c>
      <c r="M733" s="1">
        <v>8</v>
      </c>
      <c r="N733" s="1">
        <v>60</v>
      </c>
      <c r="O733" s="1">
        <v>6</v>
      </c>
      <c r="P733" s="40">
        <v>10</v>
      </c>
      <c r="Q733" s="1" t="s">
        <v>135</v>
      </c>
      <c r="R733" s="21" t="str">
        <f t="shared" si="34"/>
        <v>Europe</v>
      </c>
      <c r="S733" s="24">
        <v>1</v>
      </c>
      <c r="X733" s="1">
        <v>1</v>
      </c>
      <c r="Y733" s="29" t="s">
        <v>213</v>
      </c>
      <c r="AB733" s="1" t="s">
        <v>291</v>
      </c>
      <c r="AD733" s="1" t="s">
        <v>897</v>
      </c>
      <c r="AE733" s="32">
        <v>10</v>
      </c>
      <c r="AF733" s="1" t="s">
        <v>3277</v>
      </c>
      <c r="AG733" s="29" t="s">
        <v>61</v>
      </c>
      <c r="AL733" s="1" t="s">
        <v>33</v>
      </c>
      <c r="AR733" s="1" t="s">
        <v>62</v>
      </c>
      <c r="AT733" s="1">
        <v>6</v>
      </c>
      <c r="AV733" s="1">
        <v>6</v>
      </c>
      <c r="AX733" s="40">
        <v>10</v>
      </c>
      <c r="AY733" s="1" t="s">
        <v>695</v>
      </c>
      <c r="AZ733" s="1" t="s">
        <v>77</v>
      </c>
      <c r="BB733" s="1">
        <v>8</v>
      </c>
      <c r="BC733" s="1" t="s">
        <v>3278</v>
      </c>
      <c r="BD733" s="1" t="s">
        <v>3279</v>
      </c>
      <c r="BF733" s="1">
        <v>0</v>
      </c>
    </row>
    <row r="734" spans="1:58" ht="13" x14ac:dyDescent="0.15">
      <c r="A734" s="1">
        <v>729</v>
      </c>
      <c r="B734" s="1">
        <v>729</v>
      </c>
      <c r="C734" s="1">
        <v>729</v>
      </c>
      <c r="D734" s="1" t="s">
        <v>2</v>
      </c>
      <c r="H734" s="1" t="s">
        <v>6</v>
      </c>
      <c r="J734" s="2">
        <v>19245</v>
      </c>
      <c r="K734" s="34">
        <f t="shared" si="35"/>
        <v>43157</v>
      </c>
      <c r="L734" s="18">
        <f t="shared" si="33"/>
        <v>65</v>
      </c>
      <c r="M734" s="1">
        <v>6</v>
      </c>
      <c r="N734" s="1">
        <v>90</v>
      </c>
      <c r="O734" s="1">
        <v>9</v>
      </c>
      <c r="P734" s="40">
        <v>1</v>
      </c>
      <c r="Q734" s="1" t="s">
        <v>225</v>
      </c>
      <c r="R734" s="21" t="str">
        <f t="shared" si="34"/>
        <v>Russia</v>
      </c>
      <c r="S734" s="24">
        <v>0</v>
      </c>
      <c r="U734" s="1" t="s">
        <v>606</v>
      </c>
      <c r="V734" s="1" t="s">
        <v>101</v>
      </c>
      <c r="X734" s="1">
        <v>1</v>
      </c>
      <c r="Y734" s="29" t="s">
        <v>31</v>
      </c>
      <c r="AA734" s="1" t="s">
        <v>83</v>
      </c>
      <c r="AC734" s="1" t="s">
        <v>418</v>
      </c>
      <c r="AE734" s="32">
        <v>15</v>
      </c>
      <c r="AF734" s="1" t="s">
        <v>3280</v>
      </c>
      <c r="AG734" s="29" t="s">
        <v>74</v>
      </c>
      <c r="AK734" s="1" t="s">
        <v>32</v>
      </c>
      <c r="AR734" s="1" t="s">
        <v>75</v>
      </c>
      <c r="AU734" s="1">
        <v>10</v>
      </c>
      <c r="AV734" s="1">
        <v>5</v>
      </c>
      <c r="AX734" s="40">
        <v>20</v>
      </c>
      <c r="AY734" s="1" t="s">
        <v>3281</v>
      </c>
      <c r="AZ734" s="1" t="s">
        <v>77</v>
      </c>
      <c r="BB734" s="1">
        <v>7</v>
      </c>
      <c r="BC734" s="1" t="s">
        <v>3282</v>
      </c>
      <c r="BD734" s="1" t="s">
        <v>3283</v>
      </c>
      <c r="BE734" s="1" t="s">
        <v>3284</v>
      </c>
      <c r="BF734" s="1">
        <v>0</v>
      </c>
    </row>
    <row r="735" spans="1:58" ht="13" x14ac:dyDescent="0.15">
      <c r="A735" s="1">
        <v>730</v>
      </c>
      <c r="B735" s="1">
        <v>730</v>
      </c>
      <c r="C735" s="1">
        <v>730</v>
      </c>
      <c r="E735" s="1" t="s">
        <v>3</v>
      </c>
      <c r="J735" s="2">
        <v>34285</v>
      </c>
      <c r="K735" s="34">
        <f t="shared" si="35"/>
        <v>43157</v>
      </c>
      <c r="L735" s="18">
        <f t="shared" si="33"/>
        <v>24</v>
      </c>
      <c r="M735" s="1">
        <v>6</v>
      </c>
      <c r="N735" s="1">
        <v>50</v>
      </c>
      <c r="O735" s="1">
        <v>10</v>
      </c>
      <c r="P735" s="40">
        <v>1</v>
      </c>
      <c r="Q735" s="1" t="s">
        <v>189</v>
      </c>
      <c r="R735" s="21" t="str">
        <f t="shared" si="34"/>
        <v>North &amp; South America</v>
      </c>
      <c r="S735" s="24">
        <v>1</v>
      </c>
      <c r="T735" s="1" t="s">
        <v>81</v>
      </c>
      <c r="V735" s="1" t="s">
        <v>101</v>
      </c>
      <c r="X735" s="1">
        <v>1</v>
      </c>
      <c r="Y735" s="29" t="s">
        <v>213</v>
      </c>
      <c r="AA735" s="1" t="s">
        <v>83</v>
      </c>
      <c r="AC735" s="1" t="s">
        <v>114</v>
      </c>
      <c r="AE735" s="32">
        <v>2</v>
      </c>
      <c r="AF735" s="1" t="s">
        <v>866</v>
      </c>
      <c r="AG735" s="29" t="s">
        <v>61</v>
      </c>
      <c r="AJ735" s="1" t="s">
        <v>31</v>
      </c>
      <c r="AR735" s="1" t="s">
        <v>87</v>
      </c>
      <c r="AT735" s="1">
        <v>5</v>
      </c>
      <c r="AV735" s="1">
        <v>4</v>
      </c>
      <c r="AX735" s="40">
        <v>4</v>
      </c>
      <c r="AY735" s="1" t="s">
        <v>3285</v>
      </c>
      <c r="AZ735" s="1" t="s">
        <v>77</v>
      </c>
      <c r="BB735" s="1">
        <v>8</v>
      </c>
      <c r="BC735" s="1" t="s">
        <v>3286</v>
      </c>
    </row>
    <row r="736" spans="1:58" ht="13" x14ac:dyDescent="0.15">
      <c r="A736" s="1">
        <v>731</v>
      </c>
      <c r="B736" s="1">
        <v>731</v>
      </c>
      <c r="C736" s="1">
        <v>731</v>
      </c>
      <c r="I736" s="1" t="s">
        <v>3287</v>
      </c>
      <c r="J736" s="2">
        <v>29290</v>
      </c>
      <c r="K736" s="34">
        <f t="shared" si="35"/>
        <v>43157</v>
      </c>
      <c r="L736" s="18">
        <f t="shared" si="33"/>
        <v>37</v>
      </c>
      <c r="M736" s="1">
        <v>7</v>
      </c>
      <c r="N736" s="1">
        <v>240</v>
      </c>
      <c r="O736" s="1">
        <v>12</v>
      </c>
      <c r="P736" s="40">
        <v>6</v>
      </c>
      <c r="Q736" s="1" t="s">
        <v>335</v>
      </c>
      <c r="R736" s="21" t="str">
        <f t="shared" si="34"/>
        <v>Asia</v>
      </c>
      <c r="S736" s="24">
        <v>0</v>
      </c>
      <c r="T736" s="1" t="s">
        <v>100</v>
      </c>
      <c r="W736" s="1" t="s">
        <v>3288</v>
      </c>
      <c r="X736" s="1">
        <v>1</v>
      </c>
      <c r="Y736" s="29" t="s">
        <v>137</v>
      </c>
      <c r="AA736" s="1" t="s">
        <v>144</v>
      </c>
      <c r="AC736" s="1" t="s">
        <v>94</v>
      </c>
      <c r="AE736" s="32">
        <v>16</v>
      </c>
      <c r="AF736" s="1" t="s">
        <v>3289</v>
      </c>
      <c r="AG736" s="29" t="s">
        <v>61</v>
      </c>
      <c r="AM736" s="1" t="s">
        <v>34</v>
      </c>
      <c r="AR736" s="1" t="s">
        <v>75</v>
      </c>
      <c r="AT736" s="1">
        <v>4</v>
      </c>
      <c r="AV736" s="1">
        <v>4</v>
      </c>
      <c r="AX736" s="40">
        <v>6</v>
      </c>
      <c r="AY736" s="1" t="s">
        <v>3290</v>
      </c>
      <c r="AZ736" s="1" t="s">
        <v>66</v>
      </c>
      <c r="BB736" s="1">
        <v>9</v>
      </c>
      <c r="BC736" s="1" t="s">
        <v>3291</v>
      </c>
      <c r="BD736" s="1" t="s">
        <v>3292</v>
      </c>
      <c r="BE736" s="1" t="s">
        <v>3293</v>
      </c>
      <c r="BF736" s="1">
        <v>1</v>
      </c>
    </row>
    <row r="737" spans="1:58" ht="13" x14ac:dyDescent="0.15">
      <c r="A737" s="1">
        <v>732</v>
      </c>
      <c r="B737" s="1">
        <v>732</v>
      </c>
      <c r="C737" s="1">
        <v>732</v>
      </c>
      <c r="E737" s="1" t="s">
        <v>3</v>
      </c>
      <c r="H737" s="1" t="s">
        <v>6</v>
      </c>
      <c r="J737" s="2">
        <v>29645</v>
      </c>
      <c r="K737" s="34">
        <f t="shared" si="35"/>
        <v>43157</v>
      </c>
      <c r="L737" s="18">
        <f t="shared" si="33"/>
        <v>37</v>
      </c>
      <c r="M737" s="1">
        <v>7</v>
      </c>
      <c r="N737" s="1">
        <v>60</v>
      </c>
      <c r="O737" s="1">
        <v>5</v>
      </c>
      <c r="P737" s="40">
        <v>9</v>
      </c>
      <c r="Q737" s="1" t="s">
        <v>189</v>
      </c>
      <c r="R737" s="21" t="str">
        <f t="shared" si="34"/>
        <v>North &amp; South America</v>
      </c>
      <c r="S737" s="24">
        <v>1</v>
      </c>
      <c r="X737" s="1">
        <v>1</v>
      </c>
      <c r="Y737" s="29" t="s">
        <v>213</v>
      </c>
      <c r="AA737" s="1" t="s">
        <v>113</v>
      </c>
      <c r="AD737" s="1" t="s">
        <v>2233</v>
      </c>
      <c r="AE737" s="32">
        <v>10</v>
      </c>
      <c r="AF737" s="1" t="s">
        <v>3294</v>
      </c>
      <c r="AG737" s="29" t="s">
        <v>86</v>
      </c>
      <c r="AL737" s="1" t="s">
        <v>33</v>
      </c>
      <c r="AR737" s="1" t="s">
        <v>163</v>
      </c>
      <c r="AU737" s="1">
        <v>15</v>
      </c>
      <c r="AW737" s="1">
        <v>10</v>
      </c>
      <c r="AX737" s="40">
        <v>20</v>
      </c>
      <c r="AY737" s="1" t="s">
        <v>3295</v>
      </c>
      <c r="AZ737" s="1" t="s">
        <v>2477</v>
      </c>
      <c r="BB737" s="1">
        <v>10</v>
      </c>
      <c r="BC737" s="1" t="s">
        <v>3296</v>
      </c>
      <c r="BD737" s="1" t="s">
        <v>3297</v>
      </c>
      <c r="BE737" s="1" t="s">
        <v>3298</v>
      </c>
      <c r="BF737" s="1">
        <v>1</v>
      </c>
    </row>
    <row r="738" spans="1:58" ht="13" x14ac:dyDescent="0.15">
      <c r="A738" s="1">
        <v>733</v>
      </c>
      <c r="B738" s="1">
        <v>733</v>
      </c>
      <c r="C738" s="1">
        <v>733</v>
      </c>
      <c r="D738" s="1" t="s">
        <v>2</v>
      </c>
      <c r="J738" s="2">
        <v>29049</v>
      </c>
      <c r="K738" s="34">
        <f t="shared" si="35"/>
        <v>43157</v>
      </c>
      <c r="L738" s="18">
        <f t="shared" si="33"/>
        <v>38</v>
      </c>
      <c r="M738" s="1">
        <v>6</v>
      </c>
      <c r="N738" s="1">
        <v>20</v>
      </c>
      <c r="O738" s="1">
        <v>13</v>
      </c>
      <c r="P738" s="40">
        <v>2</v>
      </c>
      <c r="Q738" s="1" t="s">
        <v>80</v>
      </c>
      <c r="R738" s="21" t="str">
        <f t="shared" si="34"/>
        <v>Canada</v>
      </c>
      <c r="S738" s="24">
        <v>0</v>
      </c>
      <c r="T738" s="1" t="s">
        <v>100</v>
      </c>
      <c r="V738" s="1" t="s">
        <v>106</v>
      </c>
      <c r="X738" s="1">
        <v>1</v>
      </c>
      <c r="Y738" s="29" t="s">
        <v>213</v>
      </c>
      <c r="AA738" s="1" t="s">
        <v>83</v>
      </c>
      <c r="AC738" s="1" t="s">
        <v>94</v>
      </c>
      <c r="AE738" s="32">
        <v>2</v>
      </c>
      <c r="AF738" s="1" t="s">
        <v>3299</v>
      </c>
      <c r="AG738" s="29" t="s">
        <v>86</v>
      </c>
      <c r="AJ738" s="1" t="s">
        <v>31</v>
      </c>
      <c r="AR738" s="1" t="s">
        <v>75</v>
      </c>
      <c r="AT738" s="1">
        <v>6</v>
      </c>
      <c r="AV738" s="1">
        <v>6</v>
      </c>
      <c r="AX738" s="40">
        <v>25</v>
      </c>
      <c r="AY738" s="1" t="s">
        <v>3300</v>
      </c>
      <c r="AZ738" s="1" t="s">
        <v>77</v>
      </c>
      <c r="BB738" s="1">
        <v>8</v>
      </c>
      <c r="BC738" s="1" t="s">
        <v>3301</v>
      </c>
      <c r="BF738" s="1">
        <v>1</v>
      </c>
    </row>
    <row r="739" spans="1:58" ht="13" x14ac:dyDescent="0.15">
      <c r="A739" s="1">
        <v>734</v>
      </c>
      <c r="B739" s="1">
        <v>734</v>
      </c>
      <c r="C739" s="1">
        <v>734</v>
      </c>
      <c r="D739" s="1" t="s">
        <v>2</v>
      </c>
      <c r="J739" s="2">
        <v>29668</v>
      </c>
      <c r="K739" s="34">
        <f t="shared" si="35"/>
        <v>43157</v>
      </c>
      <c r="L739" s="18">
        <f t="shared" si="33"/>
        <v>36</v>
      </c>
      <c r="M739" s="1">
        <v>65</v>
      </c>
      <c r="N739" s="1">
        <v>40</v>
      </c>
      <c r="O739" s="1">
        <v>12</v>
      </c>
      <c r="P739" s="40">
        <v>3</v>
      </c>
      <c r="Q739" s="1" t="s">
        <v>99</v>
      </c>
      <c r="R739" s="21" t="str">
        <f t="shared" si="34"/>
        <v>Asia</v>
      </c>
      <c r="S739" s="24">
        <v>0</v>
      </c>
      <c r="T739" s="1" t="s">
        <v>70</v>
      </c>
      <c r="V739" s="1" t="s">
        <v>56</v>
      </c>
      <c r="X739" s="1">
        <v>1</v>
      </c>
      <c r="Y739" s="29" t="s">
        <v>406</v>
      </c>
      <c r="AA739" s="1" t="s">
        <v>83</v>
      </c>
      <c r="AC739" s="1" t="s">
        <v>492</v>
      </c>
      <c r="AE739" s="32">
        <v>14</v>
      </c>
      <c r="AF739" s="1" t="s">
        <v>3302</v>
      </c>
      <c r="AG739" s="29" t="s">
        <v>74</v>
      </c>
      <c r="AJ739" s="1" t="s">
        <v>31</v>
      </c>
      <c r="AR739" s="1" t="s">
        <v>62</v>
      </c>
      <c r="AT739" s="1">
        <v>3</v>
      </c>
      <c r="AW739" s="1">
        <v>20</v>
      </c>
      <c r="AX739" s="40">
        <v>30</v>
      </c>
      <c r="AY739" s="1" t="s">
        <v>3303</v>
      </c>
      <c r="AZ739" s="1" t="s">
        <v>77</v>
      </c>
      <c r="BB739" s="1">
        <v>10</v>
      </c>
      <c r="BC739" s="1" t="s">
        <v>3304</v>
      </c>
      <c r="BD739" s="1" t="s">
        <v>3305</v>
      </c>
      <c r="BF739" s="1">
        <v>1</v>
      </c>
    </row>
    <row r="740" spans="1:58" ht="13" x14ac:dyDescent="0.15">
      <c r="A740" s="1">
        <v>735</v>
      </c>
      <c r="B740" s="1">
        <v>735</v>
      </c>
      <c r="C740" s="1">
        <v>735</v>
      </c>
      <c r="D740" s="1" t="s">
        <v>2</v>
      </c>
      <c r="J740" s="2">
        <v>28471</v>
      </c>
      <c r="K740" s="34">
        <f t="shared" si="35"/>
        <v>43157</v>
      </c>
      <c r="L740" s="18">
        <f t="shared" si="33"/>
        <v>40</v>
      </c>
      <c r="M740" s="1">
        <v>4</v>
      </c>
      <c r="N740" s="1">
        <v>0</v>
      </c>
      <c r="O740" s="1">
        <v>12</v>
      </c>
      <c r="P740" s="40">
        <v>600</v>
      </c>
      <c r="Q740" s="1" t="s">
        <v>91</v>
      </c>
      <c r="R740" s="21" t="str">
        <f t="shared" si="34"/>
        <v>Asia</v>
      </c>
      <c r="S740" s="24">
        <v>1</v>
      </c>
      <c r="X740" s="1">
        <v>1</v>
      </c>
      <c r="Z740" s="1" t="s">
        <v>2632</v>
      </c>
      <c r="AB740" s="1" t="s">
        <v>3306</v>
      </c>
      <c r="AD740" s="1" t="s">
        <v>2632</v>
      </c>
      <c r="AE740" s="32">
        <v>27</v>
      </c>
      <c r="AF740" s="1" t="s">
        <v>2633</v>
      </c>
      <c r="AG740" s="29" t="s">
        <v>1116</v>
      </c>
      <c r="AL740" s="1" t="s">
        <v>33</v>
      </c>
      <c r="AM740" s="1" t="s">
        <v>34</v>
      </c>
      <c r="AS740" s="1" t="s">
        <v>179</v>
      </c>
      <c r="AT740" s="1">
        <v>4</v>
      </c>
      <c r="AV740" s="1">
        <v>6</v>
      </c>
      <c r="AX740" s="40">
        <v>12</v>
      </c>
      <c r="AY740" s="1" t="s">
        <v>3307</v>
      </c>
      <c r="BA740" s="1" t="s">
        <v>3308</v>
      </c>
      <c r="BB740" s="1">
        <v>10</v>
      </c>
      <c r="BC740" s="1" t="s">
        <v>3309</v>
      </c>
      <c r="BD740" s="1" t="s">
        <v>3310</v>
      </c>
      <c r="BE740" s="1" t="s">
        <v>3311</v>
      </c>
      <c r="BF740" s="1">
        <v>1</v>
      </c>
    </row>
    <row r="741" spans="1:58" ht="13" x14ac:dyDescent="0.15">
      <c r="A741" s="1">
        <v>736</v>
      </c>
      <c r="B741" s="1">
        <v>736</v>
      </c>
      <c r="C741" s="1">
        <v>736</v>
      </c>
      <c r="D741" s="1" t="s">
        <v>2</v>
      </c>
      <c r="J741" s="2">
        <v>42959</v>
      </c>
      <c r="K741" s="34">
        <f t="shared" si="35"/>
        <v>43157</v>
      </c>
      <c r="L741" s="18">
        <f t="shared" si="33"/>
        <v>0</v>
      </c>
      <c r="M741" s="1">
        <v>8</v>
      </c>
      <c r="N741" s="1">
        <v>30</v>
      </c>
      <c r="O741" s="1">
        <v>10</v>
      </c>
      <c r="P741" s="40">
        <v>2</v>
      </c>
      <c r="Q741" s="1" t="s">
        <v>189</v>
      </c>
      <c r="R741" s="21" t="str">
        <f t="shared" si="34"/>
        <v>North &amp; South America</v>
      </c>
      <c r="S741" s="24">
        <v>1</v>
      </c>
      <c r="X741" s="1">
        <v>1</v>
      </c>
      <c r="Y741" s="29" t="s">
        <v>213</v>
      </c>
      <c r="AA741" s="1" t="s">
        <v>58</v>
      </c>
      <c r="AC741" s="1" t="s">
        <v>94</v>
      </c>
      <c r="AE741" s="32">
        <v>10</v>
      </c>
      <c r="AF741" s="1" t="s">
        <v>3312</v>
      </c>
      <c r="AG741" s="29" t="s">
        <v>61</v>
      </c>
      <c r="AM741" s="1" t="s">
        <v>34</v>
      </c>
      <c r="AR741" s="1" t="s">
        <v>75</v>
      </c>
      <c r="AT741" s="1">
        <v>6</v>
      </c>
      <c r="AV741" s="1">
        <v>6</v>
      </c>
      <c r="AX741" s="40">
        <v>10</v>
      </c>
      <c r="AY741" s="1" t="s">
        <v>3313</v>
      </c>
      <c r="AZ741" s="1" t="s">
        <v>77</v>
      </c>
      <c r="BB741" s="1">
        <v>10</v>
      </c>
      <c r="BC741" s="1" t="s">
        <v>3314</v>
      </c>
      <c r="BE741" s="1" t="s">
        <v>3315</v>
      </c>
      <c r="BF741" s="1">
        <v>1</v>
      </c>
    </row>
    <row r="742" spans="1:58" ht="13" x14ac:dyDescent="0.15">
      <c r="A742" s="1">
        <v>737</v>
      </c>
      <c r="B742" s="1">
        <v>737</v>
      </c>
      <c r="C742" s="1">
        <v>737</v>
      </c>
      <c r="D742" s="1" t="s">
        <v>2</v>
      </c>
      <c r="J742" s="2">
        <v>33228</v>
      </c>
      <c r="K742" s="34">
        <f t="shared" si="35"/>
        <v>43157</v>
      </c>
      <c r="L742" s="18">
        <f t="shared" si="33"/>
        <v>27</v>
      </c>
      <c r="M742" s="1">
        <v>7</v>
      </c>
      <c r="N742" s="1">
        <v>45</v>
      </c>
      <c r="O742" s="1">
        <v>9</v>
      </c>
      <c r="P742" s="40">
        <v>5</v>
      </c>
      <c r="Q742" s="1" t="s">
        <v>69</v>
      </c>
      <c r="R742" s="21" t="str">
        <f t="shared" si="34"/>
        <v>North &amp; South America</v>
      </c>
      <c r="S742" s="24">
        <v>1</v>
      </c>
      <c r="X742" s="1">
        <v>1</v>
      </c>
      <c r="Y742" s="29" t="s">
        <v>143</v>
      </c>
      <c r="AA742" s="1" t="s">
        <v>349</v>
      </c>
      <c r="AC742" s="1" t="s">
        <v>94</v>
      </c>
      <c r="AE742" s="32">
        <v>1</v>
      </c>
      <c r="AF742" s="1" t="s">
        <v>3316</v>
      </c>
      <c r="AG742" s="29" t="s">
        <v>162</v>
      </c>
      <c r="AK742" s="1" t="s">
        <v>32</v>
      </c>
      <c r="AP742" s="1" t="s">
        <v>37</v>
      </c>
      <c r="AZ742" s="1" t="s">
        <v>77</v>
      </c>
      <c r="BB742" s="1">
        <v>10</v>
      </c>
      <c r="BC742" s="1" t="s">
        <v>3317</v>
      </c>
      <c r="BD742" s="1" t="s">
        <v>3318</v>
      </c>
      <c r="BE742" s="1" t="s">
        <v>3319</v>
      </c>
      <c r="BF742" s="1">
        <v>1</v>
      </c>
    </row>
    <row r="743" spans="1:58" ht="13" x14ac:dyDescent="0.15">
      <c r="A743" s="1">
        <v>738</v>
      </c>
      <c r="B743" s="1">
        <v>738</v>
      </c>
      <c r="C743" s="1">
        <v>738</v>
      </c>
      <c r="D743" s="1" t="s">
        <v>2</v>
      </c>
      <c r="J743" s="2">
        <v>34298</v>
      </c>
      <c r="K743" s="34">
        <f t="shared" si="35"/>
        <v>43157</v>
      </c>
      <c r="L743" s="18">
        <f t="shared" si="33"/>
        <v>24</v>
      </c>
      <c r="M743" s="1">
        <v>10</v>
      </c>
      <c r="N743" s="1">
        <v>300</v>
      </c>
      <c r="O743" s="1">
        <v>10</v>
      </c>
      <c r="P743" s="40">
        <v>10</v>
      </c>
      <c r="Q743" s="1" t="s">
        <v>303</v>
      </c>
      <c r="R743" s="21" t="str">
        <f t="shared" si="34"/>
        <v>Europe</v>
      </c>
      <c r="S743" s="24">
        <v>1</v>
      </c>
      <c r="X743" s="1">
        <v>1</v>
      </c>
      <c r="Y743" s="29" t="s">
        <v>92</v>
      </c>
      <c r="AA743" s="1" t="s">
        <v>83</v>
      </c>
      <c r="AC743" s="1" t="s">
        <v>94</v>
      </c>
      <c r="AE743" s="32">
        <v>1</v>
      </c>
      <c r="AF743" s="1" t="s">
        <v>3320</v>
      </c>
      <c r="AG743" s="29" t="s">
        <v>61</v>
      </c>
      <c r="AM743" s="1" t="s">
        <v>34</v>
      </c>
      <c r="AR743" s="1" t="s">
        <v>87</v>
      </c>
      <c r="AT743" s="1">
        <v>5</v>
      </c>
      <c r="AV743" s="1">
        <v>5</v>
      </c>
      <c r="AX743" s="40">
        <v>100</v>
      </c>
      <c r="AY743" s="1" t="s">
        <v>3321</v>
      </c>
      <c r="AZ743" s="1" t="s">
        <v>66</v>
      </c>
      <c r="BB743" s="1">
        <v>10</v>
      </c>
      <c r="BC743" s="1" t="s">
        <v>3322</v>
      </c>
      <c r="BD743" s="1" t="s">
        <v>3323</v>
      </c>
      <c r="BE743" s="1" t="s">
        <v>37</v>
      </c>
      <c r="BF743" s="1">
        <v>1</v>
      </c>
    </row>
    <row r="744" spans="1:58" ht="13" x14ac:dyDescent="0.15">
      <c r="A744" s="1">
        <v>739</v>
      </c>
      <c r="B744" s="1">
        <v>739</v>
      </c>
      <c r="C744" s="1">
        <v>739</v>
      </c>
      <c r="E744" s="1" t="s">
        <v>3</v>
      </c>
      <c r="K744" s="34">
        <f t="shared" si="35"/>
        <v>43157</v>
      </c>
      <c r="L744" s="18"/>
      <c r="M744" s="1">
        <v>7</v>
      </c>
      <c r="N744" s="1">
        <v>15</v>
      </c>
      <c r="O744" s="1">
        <v>5</v>
      </c>
      <c r="P744" s="40">
        <v>5</v>
      </c>
      <c r="Q744" s="1" t="s">
        <v>135</v>
      </c>
      <c r="R744" s="21" t="str">
        <f t="shared" si="34"/>
        <v>Europe</v>
      </c>
      <c r="S744" s="24">
        <v>1</v>
      </c>
      <c r="X744" s="1">
        <v>1</v>
      </c>
      <c r="Y744" s="29" t="s">
        <v>143</v>
      </c>
      <c r="AA744" s="1" t="s">
        <v>58</v>
      </c>
      <c r="AC744" s="1" t="s">
        <v>94</v>
      </c>
      <c r="AE744" s="32">
        <v>20</v>
      </c>
      <c r="AF744" s="1" t="s">
        <v>3324</v>
      </c>
      <c r="AG744" s="29" t="s">
        <v>74</v>
      </c>
      <c r="AL744" s="1" t="s">
        <v>33</v>
      </c>
      <c r="AM744" s="1" t="s">
        <v>34</v>
      </c>
      <c r="AR744" s="1" t="s">
        <v>75</v>
      </c>
      <c r="AT744" s="1">
        <v>3</v>
      </c>
      <c r="AV744" s="1">
        <v>3</v>
      </c>
      <c r="AX744" s="40">
        <v>2</v>
      </c>
      <c r="AY744" s="1" t="s">
        <v>3325</v>
      </c>
      <c r="AZ744" s="1" t="s">
        <v>77</v>
      </c>
      <c r="BB744" s="1">
        <v>8</v>
      </c>
      <c r="BC744" s="1" t="s">
        <v>3326</v>
      </c>
      <c r="BD744" s="1" t="s">
        <v>3327</v>
      </c>
      <c r="BE744" s="1" t="s">
        <v>3328</v>
      </c>
      <c r="BF744" s="1">
        <v>0</v>
      </c>
    </row>
    <row r="745" spans="1:58" ht="13" x14ac:dyDescent="0.15">
      <c r="A745" s="1">
        <v>740</v>
      </c>
      <c r="B745" s="1">
        <v>740</v>
      </c>
      <c r="C745" s="1">
        <v>740</v>
      </c>
      <c r="F745" s="1" t="s">
        <v>4</v>
      </c>
      <c r="H745" s="1" t="s">
        <v>6</v>
      </c>
      <c r="J745" s="2">
        <v>32907</v>
      </c>
      <c r="K745" s="34">
        <f t="shared" si="35"/>
        <v>43157</v>
      </c>
      <c r="L745" s="18">
        <f t="shared" si="33"/>
        <v>28</v>
      </c>
      <c r="M745" s="1">
        <v>6</v>
      </c>
      <c r="N745" s="1">
        <v>220</v>
      </c>
      <c r="O745" s="1">
        <v>10</v>
      </c>
      <c r="P745" s="40">
        <v>10</v>
      </c>
      <c r="Q745" s="1" t="s">
        <v>54</v>
      </c>
      <c r="R745" s="21" t="str">
        <f t="shared" si="34"/>
        <v>Asia</v>
      </c>
      <c r="S745" s="24">
        <v>0</v>
      </c>
      <c r="T745" s="1" t="s">
        <v>55</v>
      </c>
      <c r="V745" s="1" t="s">
        <v>56</v>
      </c>
      <c r="X745" s="1">
        <v>0</v>
      </c>
      <c r="AG745" s="29" t="s">
        <v>61</v>
      </c>
      <c r="AM745" s="1" t="s">
        <v>34</v>
      </c>
      <c r="AR745" s="1" t="s">
        <v>62</v>
      </c>
      <c r="AT745" s="1">
        <v>4</v>
      </c>
      <c r="AV745" s="1">
        <v>3</v>
      </c>
      <c r="AX745" s="40">
        <v>12</v>
      </c>
      <c r="AY745" s="1" t="s">
        <v>3329</v>
      </c>
      <c r="AZ745" s="1" t="s">
        <v>190</v>
      </c>
      <c r="BB745" s="1">
        <v>10</v>
      </c>
      <c r="BC745" s="1" t="s">
        <v>3330</v>
      </c>
      <c r="BD745" s="1" t="s">
        <v>3331</v>
      </c>
      <c r="BF745" s="1">
        <v>0</v>
      </c>
    </row>
    <row r="746" spans="1:58" ht="13" x14ac:dyDescent="0.15">
      <c r="A746" s="1">
        <v>741</v>
      </c>
      <c r="B746" s="1">
        <v>741</v>
      </c>
      <c r="C746" s="1">
        <v>741</v>
      </c>
      <c r="H746" s="1" t="s">
        <v>6</v>
      </c>
      <c r="J746" s="2">
        <v>30528</v>
      </c>
      <c r="K746" s="34">
        <f t="shared" si="35"/>
        <v>43157</v>
      </c>
      <c r="L746" s="18">
        <f t="shared" si="33"/>
        <v>34</v>
      </c>
      <c r="M746" s="1">
        <v>6</v>
      </c>
      <c r="N746" s="1">
        <v>20</v>
      </c>
      <c r="O746" s="1">
        <v>9</v>
      </c>
      <c r="P746" s="40">
        <v>4</v>
      </c>
      <c r="Q746" s="1" t="s">
        <v>69</v>
      </c>
      <c r="R746" s="21" t="str">
        <f t="shared" si="34"/>
        <v>North &amp; South America</v>
      </c>
      <c r="S746" s="24">
        <v>1</v>
      </c>
      <c r="X746" s="1">
        <v>1</v>
      </c>
      <c r="Y746" s="29" t="s">
        <v>57</v>
      </c>
      <c r="AA746" s="1" t="s">
        <v>58</v>
      </c>
      <c r="AC746" s="1" t="s">
        <v>272</v>
      </c>
      <c r="AE746" s="32">
        <v>10</v>
      </c>
      <c r="AF746" s="1" t="s">
        <v>3332</v>
      </c>
      <c r="AG746" s="29" t="s">
        <v>86</v>
      </c>
      <c r="AM746" s="1" t="s">
        <v>34</v>
      </c>
      <c r="AR746" s="1" t="s">
        <v>62</v>
      </c>
      <c r="AT746" s="1">
        <v>4</v>
      </c>
      <c r="AV746" s="1">
        <v>2</v>
      </c>
      <c r="AX746" s="40">
        <v>20</v>
      </c>
      <c r="AY746" s="1" t="s">
        <v>3333</v>
      </c>
      <c r="AZ746" s="1" t="s">
        <v>77</v>
      </c>
      <c r="BB746" s="1">
        <v>8</v>
      </c>
      <c r="BC746" s="1" t="s">
        <v>3334</v>
      </c>
      <c r="BD746" s="1" t="s">
        <v>2436</v>
      </c>
      <c r="BE746" s="1" t="s">
        <v>3335</v>
      </c>
      <c r="BF746" s="1">
        <v>1</v>
      </c>
    </row>
    <row r="747" spans="1:58" ht="13" x14ac:dyDescent="0.15">
      <c r="A747" s="1">
        <v>742</v>
      </c>
      <c r="B747" s="1">
        <v>742</v>
      </c>
      <c r="C747" s="1">
        <v>742</v>
      </c>
      <c r="H747" s="1" t="s">
        <v>6</v>
      </c>
      <c r="J747" s="2">
        <v>29686</v>
      </c>
      <c r="K747" s="34">
        <f t="shared" si="35"/>
        <v>43157</v>
      </c>
      <c r="L747" s="18">
        <f t="shared" si="33"/>
        <v>36</v>
      </c>
      <c r="M747" s="1">
        <v>6</v>
      </c>
      <c r="N747" s="1">
        <v>80</v>
      </c>
      <c r="O747" s="1">
        <v>8</v>
      </c>
      <c r="P747" s="40">
        <v>10</v>
      </c>
      <c r="Q747" s="1" t="s">
        <v>123</v>
      </c>
      <c r="R747" s="21" t="str">
        <f t="shared" si="34"/>
        <v>North &amp; South America</v>
      </c>
      <c r="S747" s="24">
        <v>0</v>
      </c>
      <c r="T747" s="1" t="s">
        <v>55</v>
      </c>
      <c r="V747" s="1" t="s">
        <v>101</v>
      </c>
      <c r="X747" s="1">
        <v>1</v>
      </c>
      <c r="Y747" s="29" t="s">
        <v>213</v>
      </c>
      <c r="AA747" s="1" t="s">
        <v>83</v>
      </c>
      <c r="AC747" s="1" t="s">
        <v>231</v>
      </c>
      <c r="AE747" s="32">
        <v>5</v>
      </c>
      <c r="AF747" s="1" t="s">
        <v>3336</v>
      </c>
      <c r="AG747" s="29" t="s">
        <v>86</v>
      </c>
      <c r="AM747" s="1" t="s">
        <v>34</v>
      </c>
      <c r="AR747" s="1" t="s">
        <v>62</v>
      </c>
      <c r="AT747" s="1">
        <v>6</v>
      </c>
      <c r="AV747" s="1">
        <v>1</v>
      </c>
      <c r="AX747" s="40">
        <v>8</v>
      </c>
      <c r="AY747" s="1" t="s">
        <v>3337</v>
      </c>
      <c r="BA747" s="1" t="s">
        <v>3338</v>
      </c>
      <c r="BB747" s="1">
        <v>8</v>
      </c>
      <c r="BC747" s="1" t="s">
        <v>3339</v>
      </c>
      <c r="BD747" s="1" t="s">
        <v>3340</v>
      </c>
      <c r="BE747" s="1" t="s">
        <v>3341</v>
      </c>
      <c r="BF747" s="1">
        <v>1</v>
      </c>
    </row>
    <row r="748" spans="1:58" ht="13" x14ac:dyDescent="0.15">
      <c r="A748" s="1">
        <v>743</v>
      </c>
      <c r="B748" s="1">
        <v>743</v>
      </c>
      <c r="C748" s="1">
        <v>743</v>
      </c>
      <c r="E748" s="1" t="s">
        <v>3</v>
      </c>
      <c r="H748" s="1" t="s">
        <v>6</v>
      </c>
      <c r="K748" s="34">
        <f t="shared" si="35"/>
        <v>43157</v>
      </c>
      <c r="L748" s="18"/>
      <c r="M748" s="1">
        <v>8</v>
      </c>
      <c r="N748" s="1">
        <v>30</v>
      </c>
      <c r="O748" s="1">
        <v>6</v>
      </c>
      <c r="P748" s="40">
        <v>5</v>
      </c>
      <c r="Q748" s="1" t="s">
        <v>135</v>
      </c>
      <c r="R748" s="21" t="str">
        <f t="shared" si="34"/>
        <v>Europe</v>
      </c>
      <c r="S748" s="24">
        <v>0</v>
      </c>
      <c r="T748" s="1" t="s">
        <v>136</v>
      </c>
      <c r="V748" s="1" t="s">
        <v>71</v>
      </c>
      <c r="X748" s="1">
        <v>1</v>
      </c>
      <c r="Y748" s="29" t="s">
        <v>518</v>
      </c>
      <c r="AA748" s="1" t="s">
        <v>58</v>
      </c>
      <c r="AD748" s="1" t="s">
        <v>897</v>
      </c>
      <c r="AE748" s="32">
        <v>9</v>
      </c>
      <c r="AG748" s="29" t="s">
        <v>86</v>
      </c>
      <c r="AJ748" s="1" t="s">
        <v>31</v>
      </c>
      <c r="AR748" s="1" t="s">
        <v>163</v>
      </c>
      <c r="AT748" s="1">
        <v>5</v>
      </c>
      <c r="AV748" s="1">
        <v>1</v>
      </c>
      <c r="AX748" s="40">
        <v>8</v>
      </c>
      <c r="AY748" s="1" t="s">
        <v>3342</v>
      </c>
      <c r="BA748" s="1" t="s">
        <v>3343</v>
      </c>
      <c r="BB748" s="1">
        <v>8</v>
      </c>
      <c r="BC748" s="1" t="s">
        <v>3344</v>
      </c>
      <c r="BD748" s="1" t="s">
        <v>3345</v>
      </c>
      <c r="BF748" s="1">
        <v>0</v>
      </c>
    </row>
    <row r="749" spans="1:58" ht="13" x14ac:dyDescent="0.15">
      <c r="A749" s="1">
        <v>744</v>
      </c>
      <c r="B749" s="1">
        <v>744</v>
      </c>
      <c r="C749" s="1">
        <v>744</v>
      </c>
      <c r="D749" s="1" t="s">
        <v>2</v>
      </c>
      <c r="H749" s="1" t="s">
        <v>6</v>
      </c>
      <c r="J749" s="2">
        <v>29339</v>
      </c>
      <c r="K749" s="34">
        <f t="shared" si="35"/>
        <v>43157</v>
      </c>
      <c r="L749" s="18">
        <f t="shared" si="33"/>
        <v>37</v>
      </c>
      <c r="M749" s="1">
        <v>8</v>
      </c>
      <c r="N749" s="1">
        <v>45</v>
      </c>
      <c r="O749" s="1">
        <v>5</v>
      </c>
      <c r="P749" s="40">
        <v>6</v>
      </c>
      <c r="Q749" s="1" t="s">
        <v>189</v>
      </c>
      <c r="R749" s="21" t="str">
        <f t="shared" si="34"/>
        <v>North &amp; South America</v>
      </c>
      <c r="S749" s="24">
        <v>1</v>
      </c>
      <c r="X749" s="1">
        <v>1</v>
      </c>
      <c r="Y749" s="29" t="s">
        <v>518</v>
      </c>
      <c r="AA749" s="1" t="s">
        <v>113</v>
      </c>
      <c r="AC749" s="1" t="s">
        <v>305</v>
      </c>
      <c r="AE749" s="32">
        <v>10</v>
      </c>
      <c r="AG749" s="29" t="s">
        <v>86</v>
      </c>
      <c r="AJ749" s="1" t="s">
        <v>31</v>
      </c>
      <c r="AR749" s="1" t="s">
        <v>87</v>
      </c>
      <c r="AT749" s="1">
        <v>3</v>
      </c>
      <c r="AV749" s="1">
        <v>4</v>
      </c>
      <c r="AX749" s="40">
        <v>8</v>
      </c>
      <c r="AY749" s="1" t="s">
        <v>3346</v>
      </c>
      <c r="AZ749" s="1" t="s">
        <v>77</v>
      </c>
      <c r="BB749" s="1">
        <v>10</v>
      </c>
      <c r="BC749" s="1" t="s">
        <v>3347</v>
      </c>
      <c r="BD749" s="1" t="s">
        <v>3348</v>
      </c>
      <c r="BE749" s="1" t="s">
        <v>3349</v>
      </c>
      <c r="BF749" s="1">
        <v>1</v>
      </c>
    </row>
    <row r="750" spans="1:58" ht="13" x14ac:dyDescent="0.15">
      <c r="A750" s="1">
        <v>745</v>
      </c>
      <c r="B750" s="1">
        <v>745</v>
      </c>
      <c r="C750" s="1">
        <v>745</v>
      </c>
      <c r="D750" s="1" t="s">
        <v>2</v>
      </c>
      <c r="J750" s="2">
        <v>27612</v>
      </c>
      <c r="K750" s="34">
        <f t="shared" si="35"/>
        <v>43157</v>
      </c>
      <c r="L750" s="18">
        <f t="shared" si="33"/>
        <v>42</v>
      </c>
      <c r="M750" s="1">
        <v>7</v>
      </c>
      <c r="N750" s="1">
        <v>40</v>
      </c>
      <c r="O750" s="1">
        <v>6</v>
      </c>
      <c r="P750" s="40">
        <v>1</v>
      </c>
      <c r="Q750" s="1" t="s">
        <v>80</v>
      </c>
      <c r="R750" s="21" t="str">
        <f t="shared" si="34"/>
        <v>Canada</v>
      </c>
      <c r="S750" s="24">
        <v>0</v>
      </c>
      <c r="T750" s="1" t="s">
        <v>124</v>
      </c>
      <c r="V750" s="1" t="s">
        <v>101</v>
      </c>
      <c r="X750" s="1">
        <v>1</v>
      </c>
      <c r="Y750" s="29" t="s">
        <v>72</v>
      </c>
      <c r="AA750" s="1" t="s">
        <v>83</v>
      </c>
      <c r="AC750" s="1" t="s">
        <v>59</v>
      </c>
      <c r="AE750" s="32">
        <v>10</v>
      </c>
      <c r="AG750" s="29" t="s">
        <v>74</v>
      </c>
      <c r="AK750" s="1" t="s">
        <v>32</v>
      </c>
      <c r="AR750" s="1" t="s">
        <v>75</v>
      </c>
      <c r="AT750" s="1">
        <v>3</v>
      </c>
      <c r="AV750" s="1">
        <v>5</v>
      </c>
      <c r="AX750" s="40">
        <v>36</v>
      </c>
      <c r="AY750" s="1" t="s">
        <v>3350</v>
      </c>
      <c r="AZ750" s="1" t="s">
        <v>77</v>
      </c>
      <c r="BB750" s="1">
        <v>9</v>
      </c>
      <c r="BC750" s="1" t="s">
        <v>3351</v>
      </c>
      <c r="BD750" s="1" t="s">
        <v>3352</v>
      </c>
    </row>
    <row r="751" spans="1:58" ht="13" x14ac:dyDescent="0.15">
      <c r="A751" s="1">
        <v>746</v>
      </c>
      <c r="B751" s="1">
        <v>746</v>
      </c>
      <c r="C751" s="1">
        <v>746</v>
      </c>
      <c r="E751" s="1" t="s">
        <v>3</v>
      </c>
      <c r="H751" s="1" t="s">
        <v>6</v>
      </c>
      <c r="J751" s="2">
        <v>32442</v>
      </c>
      <c r="K751" s="34">
        <f t="shared" si="35"/>
        <v>43157</v>
      </c>
      <c r="L751" s="18">
        <f t="shared" si="33"/>
        <v>29</v>
      </c>
      <c r="M751" s="1">
        <v>4</v>
      </c>
      <c r="N751" s="1">
        <v>10</v>
      </c>
      <c r="O751" s="1">
        <v>8</v>
      </c>
      <c r="P751" s="40">
        <v>1</v>
      </c>
      <c r="Q751" s="1" t="s">
        <v>335</v>
      </c>
      <c r="R751" s="21" t="str">
        <f t="shared" si="34"/>
        <v>Asia</v>
      </c>
      <c r="S751" s="24">
        <v>1</v>
      </c>
      <c r="X751" s="1">
        <v>1</v>
      </c>
      <c r="Y751" s="29" t="s">
        <v>7</v>
      </c>
      <c r="AA751" s="1" t="s">
        <v>83</v>
      </c>
      <c r="AC751" s="1" t="s">
        <v>59</v>
      </c>
      <c r="AE751" s="32">
        <v>12</v>
      </c>
      <c r="AF751" s="1" t="s">
        <v>3353</v>
      </c>
      <c r="AG751" s="29" t="s">
        <v>61</v>
      </c>
      <c r="AK751" s="1" t="s">
        <v>32</v>
      </c>
      <c r="AL751" s="1" t="s">
        <v>33</v>
      </c>
      <c r="AR751" s="1" t="s">
        <v>75</v>
      </c>
      <c r="AU751" s="1" t="s">
        <v>3354</v>
      </c>
      <c r="AV751" s="1">
        <v>5</v>
      </c>
      <c r="AX751" s="40">
        <v>20</v>
      </c>
      <c r="AY751" s="1" t="s">
        <v>3355</v>
      </c>
      <c r="AZ751" s="1" t="s">
        <v>77</v>
      </c>
      <c r="BB751" s="1">
        <v>10</v>
      </c>
      <c r="BC751" s="1" t="s">
        <v>3356</v>
      </c>
      <c r="BD751" s="1" t="s">
        <v>3357</v>
      </c>
      <c r="BE751" s="1" t="s">
        <v>118</v>
      </c>
      <c r="BF751" s="1">
        <v>1</v>
      </c>
    </row>
    <row r="752" spans="1:58" ht="13" x14ac:dyDescent="0.15">
      <c r="A752" s="1">
        <v>747</v>
      </c>
      <c r="B752" s="1">
        <v>747</v>
      </c>
      <c r="C752" s="1">
        <v>747</v>
      </c>
      <c r="E752" s="1" t="s">
        <v>3</v>
      </c>
      <c r="J752" s="2">
        <v>34109</v>
      </c>
      <c r="K752" s="34">
        <f t="shared" si="35"/>
        <v>43157</v>
      </c>
      <c r="L752" s="18">
        <f t="shared" si="33"/>
        <v>24</v>
      </c>
      <c r="M752" s="1">
        <v>7</v>
      </c>
      <c r="N752" s="1">
        <v>30</v>
      </c>
      <c r="O752" s="1">
        <v>12</v>
      </c>
      <c r="P752" s="40">
        <v>0</v>
      </c>
      <c r="Q752" s="1" t="s">
        <v>123</v>
      </c>
      <c r="R752" s="21" t="str">
        <f t="shared" si="34"/>
        <v>North &amp; South America</v>
      </c>
      <c r="S752" s="24">
        <v>0</v>
      </c>
      <c r="T752" s="1" t="s">
        <v>100</v>
      </c>
      <c r="V752" s="1" t="s">
        <v>101</v>
      </c>
      <c r="X752" s="1">
        <v>0</v>
      </c>
      <c r="AG752" s="29" t="s">
        <v>61</v>
      </c>
      <c r="AJ752" s="1" t="s">
        <v>31</v>
      </c>
      <c r="AR752" s="1" t="s">
        <v>163</v>
      </c>
      <c r="AT752" s="1">
        <v>5</v>
      </c>
      <c r="AV752" s="1">
        <v>5</v>
      </c>
      <c r="AX752" s="40">
        <v>16</v>
      </c>
      <c r="AY752" s="1" t="s">
        <v>3358</v>
      </c>
      <c r="BA752" s="1" t="s">
        <v>3359</v>
      </c>
      <c r="BB752" s="1">
        <v>9</v>
      </c>
      <c r="BC752" s="1" t="s">
        <v>37</v>
      </c>
      <c r="BD752" s="1" t="s">
        <v>3360</v>
      </c>
      <c r="BE752" s="1" t="s">
        <v>3361</v>
      </c>
      <c r="BF752" s="1">
        <v>1</v>
      </c>
    </row>
    <row r="753" spans="1:58" ht="13" x14ac:dyDescent="0.15">
      <c r="A753" s="1">
        <v>748</v>
      </c>
      <c r="B753" s="1">
        <v>748</v>
      </c>
      <c r="C753" s="1">
        <v>748</v>
      </c>
      <c r="E753" s="1" t="s">
        <v>3</v>
      </c>
      <c r="F753" s="1" t="s">
        <v>4</v>
      </c>
      <c r="J753" s="2">
        <v>34114</v>
      </c>
      <c r="K753" s="34">
        <f t="shared" si="35"/>
        <v>43157</v>
      </c>
      <c r="L753" s="18">
        <f t="shared" si="33"/>
        <v>24</v>
      </c>
      <c r="M753" s="1">
        <v>7</v>
      </c>
      <c r="N753" s="1">
        <v>40</v>
      </c>
      <c r="O753" s="1">
        <v>10</v>
      </c>
      <c r="P753" s="40">
        <v>4</v>
      </c>
      <c r="Q753" s="1" t="s">
        <v>54</v>
      </c>
      <c r="R753" s="21" t="str">
        <f t="shared" si="34"/>
        <v>Asia</v>
      </c>
      <c r="S753" s="24">
        <v>1</v>
      </c>
      <c r="X753" s="1">
        <v>1</v>
      </c>
      <c r="Y753" s="29" t="s">
        <v>411</v>
      </c>
      <c r="AA753" s="1" t="s">
        <v>58</v>
      </c>
      <c r="AC753" s="1" t="s">
        <v>94</v>
      </c>
      <c r="AE753" s="32">
        <v>1</v>
      </c>
      <c r="AF753" s="1" t="s">
        <v>3362</v>
      </c>
      <c r="AG753" s="29" t="s">
        <v>61</v>
      </c>
      <c r="AJ753" s="1" t="s">
        <v>31</v>
      </c>
      <c r="AR753" s="1" t="s">
        <v>75</v>
      </c>
      <c r="AT753" s="1">
        <v>6</v>
      </c>
      <c r="AW753" s="1">
        <v>10</v>
      </c>
      <c r="AX753" s="40">
        <v>30</v>
      </c>
      <c r="AY753" s="1" t="s">
        <v>3363</v>
      </c>
      <c r="AZ753" s="1" t="s">
        <v>77</v>
      </c>
      <c r="BB753" s="1">
        <v>8</v>
      </c>
      <c r="BC753" s="1" t="s">
        <v>3364</v>
      </c>
      <c r="BD753" s="1" t="s">
        <v>3365</v>
      </c>
      <c r="BE753" s="1" t="s">
        <v>3366</v>
      </c>
      <c r="BF753" s="1">
        <v>0</v>
      </c>
    </row>
    <row r="754" spans="1:58" ht="13" x14ac:dyDescent="0.15">
      <c r="A754" s="1">
        <v>749</v>
      </c>
      <c r="B754" s="1">
        <v>749</v>
      </c>
      <c r="C754" s="1">
        <v>749</v>
      </c>
      <c r="H754" s="1" t="s">
        <v>6</v>
      </c>
      <c r="J754" s="2">
        <v>26782</v>
      </c>
      <c r="K754" s="34">
        <f t="shared" si="35"/>
        <v>43157</v>
      </c>
      <c r="L754" s="18">
        <f t="shared" si="33"/>
        <v>44</v>
      </c>
      <c r="M754" s="1">
        <v>7</v>
      </c>
      <c r="N754" s="1">
        <v>60</v>
      </c>
      <c r="O754" s="1">
        <v>8</v>
      </c>
      <c r="P754" s="40">
        <v>35</v>
      </c>
      <c r="Q754" s="1" t="s">
        <v>99</v>
      </c>
      <c r="R754" s="21" t="str">
        <f t="shared" si="34"/>
        <v>Asia</v>
      </c>
      <c r="S754" s="24">
        <v>0</v>
      </c>
      <c r="T754" s="1" t="s">
        <v>136</v>
      </c>
      <c r="V754" s="1" t="s">
        <v>101</v>
      </c>
      <c r="X754" s="1">
        <v>1</v>
      </c>
      <c r="Y754" s="29" t="s">
        <v>213</v>
      </c>
      <c r="AA754" s="1" t="s">
        <v>83</v>
      </c>
      <c r="AC754" s="1" t="s">
        <v>157</v>
      </c>
      <c r="AE754" s="32">
        <v>20</v>
      </c>
      <c r="AF754" s="1" t="s">
        <v>3367</v>
      </c>
      <c r="AG754" s="29" t="s">
        <v>61</v>
      </c>
      <c r="AM754" s="1" t="s">
        <v>34</v>
      </c>
      <c r="AR754" s="1" t="s">
        <v>62</v>
      </c>
      <c r="AT754" s="1">
        <v>3</v>
      </c>
      <c r="AV754" s="1">
        <v>1</v>
      </c>
      <c r="AX754" s="40">
        <v>100</v>
      </c>
      <c r="AY754" s="1" t="s">
        <v>3368</v>
      </c>
      <c r="AZ754" s="1" t="s">
        <v>77</v>
      </c>
      <c r="BB754" s="1">
        <v>10</v>
      </c>
      <c r="BC754" s="1" t="s">
        <v>3369</v>
      </c>
      <c r="BD754" s="1" t="s">
        <v>3370</v>
      </c>
      <c r="BF754" s="1">
        <v>0</v>
      </c>
    </row>
    <row r="755" spans="1:58" ht="13" x14ac:dyDescent="0.15">
      <c r="A755" s="1">
        <v>750</v>
      </c>
      <c r="B755" s="1">
        <v>750</v>
      </c>
      <c r="C755" s="1">
        <v>750</v>
      </c>
      <c r="H755" s="1" t="s">
        <v>6</v>
      </c>
      <c r="J755" s="2">
        <v>31994</v>
      </c>
      <c r="K755" s="34">
        <f t="shared" si="35"/>
        <v>43157</v>
      </c>
      <c r="L755" s="18">
        <f t="shared" si="33"/>
        <v>30</v>
      </c>
      <c r="M755" s="1">
        <v>8</v>
      </c>
      <c r="N755" s="1">
        <v>45</v>
      </c>
      <c r="O755" s="1">
        <v>12</v>
      </c>
      <c r="P755" s="40">
        <v>12</v>
      </c>
      <c r="Q755" s="1" t="s">
        <v>189</v>
      </c>
      <c r="R755" s="21" t="str">
        <f t="shared" si="34"/>
        <v>North &amp; South America</v>
      </c>
      <c r="S755" s="24">
        <v>0</v>
      </c>
      <c r="T755" s="1" t="s">
        <v>55</v>
      </c>
      <c r="V755" s="1" t="s">
        <v>106</v>
      </c>
      <c r="X755" s="1">
        <v>1</v>
      </c>
      <c r="Y755" s="29" t="s">
        <v>690</v>
      </c>
      <c r="AA755" s="1" t="s">
        <v>83</v>
      </c>
      <c r="AC755" s="1" t="s">
        <v>108</v>
      </c>
      <c r="AE755" s="32">
        <v>5</v>
      </c>
      <c r="AF755" s="1" t="s">
        <v>3371</v>
      </c>
      <c r="AG755" s="29" t="s">
        <v>61</v>
      </c>
      <c r="AM755" s="1" t="s">
        <v>34</v>
      </c>
      <c r="AR755" s="1" t="s">
        <v>75</v>
      </c>
      <c r="AT755" s="1">
        <v>2</v>
      </c>
      <c r="AV755" s="1">
        <v>4</v>
      </c>
      <c r="AX755" s="40">
        <v>6</v>
      </c>
      <c r="AY755" s="1" t="s">
        <v>3372</v>
      </c>
      <c r="AZ755" s="1" t="s">
        <v>192</v>
      </c>
      <c r="BB755" s="1">
        <v>8</v>
      </c>
      <c r="BC755" s="1" t="s">
        <v>3373</v>
      </c>
      <c r="BD755" s="1" t="s">
        <v>3374</v>
      </c>
      <c r="BE755" s="1" t="s">
        <v>3375</v>
      </c>
      <c r="BF755" s="1">
        <v>1</v>
      </c>
    </row>
    <row r="756" spans="1:58" ht="13" x14ac:dyDescent="0.15">
      <c r="A756" s="1">
        <v>751</v>
      </c>
      <c r="B756" s="1">
        <v>751</v>
      </c>
      <c r="C756" s="1">
        <v>751</v>
      </c>
      <c r="E756" s="1" t="s">
        <v>3</v>
      </c>
      <c r="J756" s="2">
        <v>33675</v>
      </c>
      <c r="K756" s="34">
        <f t="shared" si="35"/>
        <v>43157</v>
      </c>
      <c r="L756" s="18">
        <f t="shared" si="33"/>
        <v>25</v>
      </c>
      <c r="M756" s="1">
        <v>7</v>
      </c>
      <c r="N756" s="1">
        <v>100</v>
      </c>
      <c r="O756" s="1">
        <v>7</v>
      </c>
      <c r="P756" s="40">
        <v>10</v>
      </c>
      <c r="Q756" s="1" t="s">
        <v>335</v>
      </c>
      <c r="R756" s="21" t="str">
        <f t="shared" si="34"/>
        <v>Asia</v>
      </c>
      <c r="S756" s="24">
        <v>1</v>
      </c>
      <c r="X756" s="1">
        <v>1</v>
      </c>
      <c r="Y756" s="29" t="s">
        <v>156</v>
      </c>
      <c r="AA756" s="1" t="s">
        <v>83</v>
      </c>
      <c r="AC756" s="1" t="s">
        <v>94</v>
      </c>
      <c r="AE756" s="32">
        <v>1</v>
      </c>
      <c r="AF756" s="1" t="s">
        <v>866</v>
      </c>
      <c r="AG756" s="29" t="s">
        <v>86</v>
      </c>
      <c r="AK756" s="1" t="s">
        <v>32</v>
      </c>
      <c r="AR756" s="1" t="s">
        <v>87</v>
      </c>
      <c r="AU756" s="1">
        <v>10</v>
      </c>
      <c r="AV756" s="1">
        <v>5</v>
      </c>
      <c r="AX756" s="40">
        <v>200</v>
      </c>
      <c r="AY756" s="1" t="s">
        <v>3376</v>
      </c>
      <c r="AZ756" s="1" t="s">
        <v>66</v>
      </c>
      <c r="BB756" s="1">
        <v>9</v>
      </c>
      <c r="BC756" s="1" t="s">
        <v>3377</v>
      </c>
      <c r="BD756" s="1" t="s">
        <v>3378</v>
      </c>
      <c r="BF756" s="1">
        <v>1</v>
      </c>
    </row>
    <row r="757" spans="1:58" ht="13" x14ac:dyDescent="0.15">
      <c r="A757" s="1">
        <v>752</v>
      </c>
      <c r="B757" s="1">
        <v>752</v>
      </c>
      <c r="C757" s="1">
        <v>752</v>
      </c>
      <c r="D757" s="1" t="s">
        <v>2</v>
      </c>
      <c r="J757" s="2">
        <v>31258</v>
      </c>
      <c r="K757" s="34">
        <f t="shared" si="35"/>
        <v>43157</v>
      </c>
      <c r="L757" s="18">
        <f t="shared" si="33"/>
        <v>32</v>
      </c>
      <c r="M757" s="1">
        <v>6</v>
      </c>
      <c r="N757" s="1">
        <v>25</v>
      </c>
      <c r="O757" s="1">
        <v>14</v>
      </c>
      <c r="P757" s="40">
        <v>1</v>
      </c>
      <c r="Q757" s="1" t="s">
        <v>80</v>
      </c>
      <c r="R757" s="21" t="str">
        <f t="shared" si="34"/>
        <v>Canada</v>
      </c>
      <c r="S757" s="24">
        <v>1</v>
      </c>
      <c r="X757" s="1">
        <v>1</v>
      </c>
      <c r="Y757" s="29" t="s">
        <v>31</v>
      </c>
      <c r="AA757" s="1" t="s">
        <v>83</v>
      </c>
      <c r="AC757" s="1" t="s">
        <v>220</v>
      </c>
      <c r="AE757" s="32">
        <v>1</v>
      </c>
      <c r="AF757" s="1" t="s">
        <v>3379</v>
      </c>
      <c r="AG757" s="29" t="s">
        <v>362</v>
      </c>
      <c r="AJ757" s="1" t="s">
        <v>31</v>
      </c>
      <c r="AR757" s="1" t="s">
        <v>87</v>
      </c>
      <c r="AT757" s="1">
        <v>6</v>
      </c>
      <c r="AV757" s="1">
        <v>5</v>
      </c>
      <c r="AX757" s="40">
        <v>40</v>
      </c>
      <c r="AY757" s="1" t="s">
        <v>3380</v>
      </c>
      <c r="AZ757" s="1" t="s">
        <v>77</v>
      </c>
      <c r="BB757" s="1">
        <v>8</v>
      </c>
      <c r="BC757" s="1" t="s">
        <v>3381</v>
      </c>
      <c r="BD757" s="1" t="s">
        <v>3382</v>
      </c>
      <c r="BE757" s="1" t="s">
        <v>3383</v>
      </c>
      <c r="BF757" s="1">
        <v>1</v>
      </c>
    </row>
  </sheetData>
  <hyperlinks>
    <hyperlink ref="AF78" r:id="rId1"/>
    <hyperlink ref="AF291" r:id="rId2"/>
    <hyperlink ref="AF362" r:id="rId3"/>
    <hyperlink ref="BA472" r:id="rId4"/>
    <hyperlink ref="AF535" r:id="rId5"/>
    <hyperlink ref="AF556" r:id="rId6"/>
    <hyperlink ref="AF651" r:id="rId7"/>
    <hyperlink ref="AF657" r:id="rId8"/>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4"/>
  <sheetViews>
    <sheetView workbookViewId="0">
      <selection activeCell="P22" sqref="P22"/>
    </sheetView>
  </sheetViews>
  <sheetFormatPr baseColWidth="10" defaultRowHeight="13" x14ac:dyDescent="0.15"/>
  <sheetData>
    <row r="1" spans="1:2" x14ac:dyDescent="0.15">
      <c r="A1" t="s">
        <v>3404</v>
      </c>
      <c r="B1" t="s">
        <v>3405</v>
      </c>
    </row>
    <row r="2" spans="1:2" x14ac:dyDescent="0.15">
      <c r="A2" t="s">
        <v>3401</v>
      </c>
      <c r="B2" s="14">
        <v>6</v>
      </c>
    </row>
    <row r="3" spans="1:2" x14ac:dyDescent="0.15">
      <c r="A3" t="s">
        <v>3402</v>
      </c>
      <c r="B3" s="14">
        <v>79</v>
      </c>
    </row>
    <row r="4" spans="1:2" x14ac:dyDescent="0.15">
      <c r="A4" t="s">
        <v>86</v>
      </c>
      <c r="B4" s="14">
        <v>80</v>
      </c>
    </row>
    <row r="5" spans="1:2" x14ac:dyDescent="0.15">
      <c r="A5" t="s">
        <v>74</v>
      </c>
      <c r="B5" s="14">
        <v>7</v>
      </c>
    </row>
    <row r="6" spans="1:2" x14ac:dyDescent="0.15">
      <c r="A6" t="s">
        <v>3403</v>
      </c>
      <c r="B6" s="14">
        <v>10</v>
      </c>
    </row>
    <row r="7" spans="1:2" x14ac:dyDescent="0.15">
      <c r="B7" s="1"/>
    </row>
    <row r="8" spans="1:2" x14ac:dyDescent="0.15">
      <c r="B8" s="1"/>
    </row>
    <row r="9" spans="1:2" x14ac:dyDescent="0.15">
      <c r="B9" s="1"/>
    </row>
    <row r="10" spans="1:2" x14ac:dyDescent="0.15">
      <c r="B10" s="1"/>
    </row>
    <row r="11" spans="1:2" x14ac:dyDescent="0.15">
      <c r="B11" s="1"/>
    </row>
    <row r="12" spans="1:2" x14ac:dyDescent="0.15">
      <c r="B12" s="1"/>
    </row>
    <row r="13" spans="1:2" x14ac:dyDescent="0.15">
      <c r="B13" s="1"/>
    </row>
    <row r="14" spans="1:2" x14ac:dyDescent="0.15">
      <c r="B14" s="1"/>
    </row>
    <row r="15" spans="1:2" x14ac:dyDescent="0.15">
      <c r="B15" s="1"/>
    </row>
    <row r="16" spans="1:2" x14ac:dyDescent="0.15">
      <c r="B16" s="1"/>
    </row>
    <row r="17" spans="2:2" x14ac:dyDescent="0.15">
      <c r="B17" s="1"/>
    </row>
    <row r="18" spans="2:2" x14ac:dyDescent="0.15">
      <c r="B18" s="1"/>
    </row>
    <row r="19" spans="2:2" x14ac:dyDescent="0.15">
      <c r="B19" s="1"/>
    </row>
    <row r="20" spans="2:2" x14ac:dyDescent="0.15">
      <c r="B20" s="1"/>
    </row>
    <row r="21" spans="2:2" x14ac:dyDescent="0.15">
      <c r="B21" s="1"/>
    </row>
    <row r="22" spans="2:2" x14ac:dyDescent="0.15">
      <c r="B22" s="1"/>
    </row>
    <row r="23" spans="2:2" x14ac:dyDescent="0.15">
      <c r="B23" s="1"/>
    </row>
    <row r="24" spans="2:2" x14ac:dyDescent="0.15">
      <c r="B24" s="1"/>
    </row>
    <row r="25" spans="2:2" x14ac:dyDescent="0.15">
      <c r="B25" s="1"/>
    </row>
    <row r="26" spans="2:2" x14ac:dyDescent="0.15">
      <c r="B26" s="1"/>
    </row>
    <row r="27" spans="2:2" x14ac:dyDescent="0.15">
      <c r="B27" s="1"/>
    </row>
    <row r="28" spans="2:2" x14ac:dyDescent="0.15">
      <c r="B28" s="1"/>
    </row>
    <row r="29" spans="2:2" x14ac:dyDescent="0.15">
      <c r="B29" s="1"/>
    </row>
    <row r="30" spans="2:2" x14ac:dyDescent="0.15">
      <c r="B30" s="1"/>
    </row>
    <row r="31" spans="2:2" x14ac:dyDescent="0.15">
      <c r="B31" s="1"/>
    </row>
    <row r="32" spans="2:2" x14ac:dyDescent="0.15">
      <c r="B32" s="1"/>
    </row>
    <row r="33" spans="2:2" x14ac:dyDescent="0.15">
      <c r="B33" s="1"/>
    </row>
    <row r="34" spans="2:2" x14ac:dyDescent="0.15">
      <c r="B34" s="1"/>
    </row>
    <row r="35" spans="2:2" x14ac:dyDescent="0.15">
      <c r="B35" s="1"/>
    </row>
    <row r="36" spans="2:2" x14ac:dyDescent="0.15">
      <c r="B36" s="1"/>
    </row>
    <row r="37" spans="2:2" x14ac:dyDescent="0.15">
      <c r="B37" s="1"/>
    </row>
    <row r="38" spans="2:2" x14ac:dyDescent="0.15">
      <c r="B38" s="1"/>
    </row>
    <row r="39" spans="2:2" x14ac:dyDescent="0.15">
      <c r="B39" s="1"/>
    </row>
    <row r="40" spans="2:2" x14ac:dyDescent="0.15">
      <c r="B40" s="1"/>
    </row>
    <row r="41" spans="2:2" x14ac:dyDescent="0.15">
      <c r="B41" s="1"/>
    </row>
    <row r="42" spans="2:2" x14ac:dyDescent="0.15">
      <c r="B42" s="1"/>
    </row>
    <row r="43" spans="2:2" x14ac:dyDescent="0.15">
      <c r="B43" s="1"/>
    </row>
    <row r="44" spans="2:2" x14ac:dyDescent="0.15">
      <c r="B44" s="1"/>
    </row>
    <row r="45" spans="2:2" x14ac:dyDescent="0.15">
      <c r="B45" s="1"/>
    </row>
    <row r="46" spans="2:2" x14ac:dyDescent="0.15">
      <c r="B46" s="1"/>
    </row>
    <row r="47" spans="2:2" x14ac:dyDescent="0.15">
      <c r="B47" s="1"/>
    </row>
    <row r="48" spans="2:2" x14ac:dyDescent="0.15">
      <c r="B48" s="1"/>
    </row>
    <row r="49" spans="2:2" x14ac:dyDescent="0.15">
      <c r="B49" s="1"/>
    </row>
    <row r="50" spans="2:2" x14ac:dyDescent="0.15">
      <c r="B50" s="1"/>
    </row>
    <row r="51" spans="2:2" x14ac:dyDescent="0.15">
      <c r="B51" s="1"/>
    </row>
    <row r="52" spans="2:2" x14ac:dyDescent="0.15">
      <c r="B52" s="1"/>
    </row>
    <row r="53" spans="2:2" x14ac:dyDescent="0.15">
      <c r="B53" s="1"/>
    </row>
    <row r="54" spans="2:2" x14ac:dyDescent="0.15">
      <c r="B54" s="1"/>
    </row>
    <row r="55" spans="2:2" x14ac:dyDescent="0.15">
      <c r="B55" s="1"/>
    </row>
    <row r="56" spans="2:2" x14ac:dyDescent="0.15">
      <c r="B56" s="1"/>
    </row>
    <row r="57" spans="2:2" x14ac:dyDescent="0.15">
      <c r="B57" s="1"/>
    </row>
    <row r="58" spans="2:2" x14ac:dyDescent="0.15">
      <c r="B58" s="1"/>
    </row>
    <row r="59" spans="2:2" x14ac:dyDescent="0.15">
      <c r="B59" s="1"/>
    </row>
    <row r="60" spans="2:2" x14ac:dyDescent="0.15">
      <c r="B60" s="1"/>
    </row>
    <row r="61" spans="2:2" x14ac:dyDescent="0.15">
      <c r="B61" s="1"/>
    </row>
    <row r="62" spans="2:2" x14ac:dyDescent="0.15">
      <c r="B62" s="1"/>
    </row>
    <row r="63" spans="2:2" x14ac:dyDescent="0.15">
      <c r="B63" s="1"/>
    </row>
    <row r="64" spans="2:2" x14ac:dyDescent="0.15">
      <c r="B64" s="1"/>
    </row>
    <row r="65" spans="2:2" x14ac:dyDescent="0.15">
      <c r="B65" s="1"/>
    </row>
    <row r="66" spans="2:2" x14ac:dyDescent="0.15">
      <c r="B66" s="1"/>
    </row>
    <row r="67" spans="2:2" x14ac:dyDescent="0.15">
      <c r="B67" s="1"/>
    </row>
    <row r="68" spans="2:2" x14ac:dyDescent="0.15">
      <c r="B68" s="1"/>
    </row>
    <row r="69" spans="2:2" x14ac:dyDescent="0.15">
      <c r="B69" s="1"/>
    </row>
    <row r="70" spans="2:2" x14ac:dyDescent="0.15">
      <c r="B70" s="1"/>
    </row>
    <row r="71" spans="2:2" x14ac:dyDescent="0.15">
      <c r="B71" s="1"/>
    </row>
    <row r="72" spans="2:2" x14ac:dyDescent="0.15">
      <c r="B72" s="1"/>
    </row>
    <row r="73" spans="2:2" x14ac:dyDescent="0.15">
      <c r="B73" s="1"/>
    </row>
    <row r="74" spans="2:2" x14ac:dyDescent="0.15">
      <c r="B74" s="1"/>
    </row>
    <row r="75" spans="2:2" x14ac:dyDescent="0.15">
      <c r="B75" s="1"/>
    </row>
    <row r="76" spans="2:2" x14ac:dyDescent="0.15">
      <c r="B76" s="1"/>
    </row>
    <row r="77" spans="2:2" x14ac:dyDescent="0.15">
      <c r="B77" s="1"/>
    </row>
    <row r="78" spans="2:2" x14ac:dyDescent="0.15">
      <c r="B78" s="1"/>
    </row>
    <row r="79" spans="2:2" x14ac:dyDescent="0.15">
      <c r="B79" s="1"/>
    </row>
    <row r="80" spans="2:2" x14ac:dyDescent="0.15">
      <c r="B80" s="1"/>
    </row>
    <row r="81" spans="2:2" x14ac:dyDescent="0.15">
      <c r="B81" s="1"/>
    </row>
    <row r="82" spans="2:2" x14ac:dyDescent="0.15">
      <c r="B82" s="1"/>
    </row>
    <row r="83" spans="2:2" x14ac:dyDescent="0.15">
      <c r="B83" s="1"/>
    </row>
    <row r="84" spans="2:2" x14ac:dyDescent="0.15">
      <c r="B84" s="1"/>
    </row>
    <row r="85" spans="2:2" x14ac:dyDescent="0.15">
      <c r="B85" s="1"/>
    </row>
    <row r="86" spans="2:2" x14ac:dyDescent="0.15">
      <c r="B86" s="1"/>
    </row>
    <row r="87" spans="2:2" x14ac:dyDescent="0.15">
      <c r="B87" s="1"/>
    </row>
    <row r="88" spans="2:2" x14ac:dyDescent="0.15">
      <c r="B88" s="1"/>
    </row>
    <row r="89" spans="2:2" x14ac:dyDescent="0.15">
      <c r="B89" s="1"/>
    </row>
    <row r="90" spans="2:2" x14ac:dyDescent="0.15">
      <c r="B90" s="1"/>
    </row>
    <row r="91" spans="2:2" x14ac:dyDescent="0.15">
      <c r="B91" s="1"/>
    </row>
    <row r="92" spans="2:2" x14ac:dyDescent="0.15">
      <c r="B92" s="1"/>
    </row>
    <row r="93" spans="2:2" x14ac:dyDescent="0.15">
      <c r="B93" s="1"/>
    </row>
    <row r="94" spans="2:2" x14ac:dyDescent="0.15">
      <c r="B94" s="1"/>
    </row>
    <row r="95" spans="2:2" x14ac:dyDescent="0.15">
      <c r="B95" s="1"/>
    </row>
    <row r="96" spans="2:2" x14ac:dyDescent="0.15">
      <c r="B96" s="1"/>
    </row>
    <row r="97" spans="2:2" x14ac:dyDescent="0.15">
      <c r="B97" s="1"/>
    </row>
    <row r="98" spans="2:2" x14ac:dyDescent="0.15">
      <c r="B98" s="1"/>
    </row>
    <row r="99" spans="2:2" x14ac:dyDescent="0.15">
      <c r="B99" s="1"/>
    </row>
    <row r="100" spans="2:2" x14ac:dyDescent="0.15">
      <c r="B100" s="1"/>
    </row>
    <row r="101" spans="2:2" x14ac:dyDescent="0.15">
      <c r="B101" s="1"/>
    </row>
    <row r="102" spans="2:2" x14ac:dyDescent="0.15">
      <c r="B102" s="1"/>
    </row>
    <row r="103" spans="2:2" x14ac:dyDescent="0.15">
      <c r="B103" s="1"/>
    </row>
    <row r="104" spans="2:2" x14ac:dyDescent="0.15">
      <c r="B104" s="1"/>
    </row>
    <row r="105" spans="2:2" x14ac:dyDescent="0.15">
      <c r="B105" s="1"/>
    </row>
    <row r="106" spans="2:2" x14ac:dyDescent="0.15">
      <c r="B106" s="1"/>
    </row>
    <row r="107" spans="2:2" x14ac:dyDescent="0.15">
      <c r="B107" s="1"/>
    </row>
    <row r="108" spans="2:2" x14ac:dyDescent="0.15">
      <c r="B108" s="1"/>
    </row>
    <row r="109" spans="2:2" x14ac:dyDescent="0.15">
      <c r="B109" s="1"/>
    </row>
    <row r="110" spans="2:2" x14ac:dyDescent="0.15">
      <c r="B110" s="1"/>
    </row>
    <row r="111" spans="2:2" x14ac:dyDescent="0.15">
      <c r="B111" s="1"/>
    </row>
    <row r="112" spans="2:2" x14ac:dyDescent="0.15">
      <c r="B112" s="1"/>
    </row>
    <row r="113" spans="2:2" x14ac:dyDescent="0.15">
      <c r="B113" s="1"/>
    </row>
    <row r="114" spans="2:2" x14ac:dyDescent="0.15">
      <c r="B114" s="1"/>
    </row>
    <row r="115" spans="2:2" x14ac:dyDescent="0.15">
      <c r="B115" s="1"/>
    </row>
    <row r="116" spans="2:2" x14ac:dyDescent="0.15">
      <c r="B116" s="1"/>
    </row>
    <row r="117" spans="2:2" x14ac:dyDescent="0.15">
      <c r="B117" s="1"/>
    </row>
    <row r="118" spans="2:2" x14ac:dyDescent="0.15">
      <c r="B118" s="1"/>
    </row>
    <row r="119" spans="2:2" x14ac:dyDescent="0.15">
      <c r="B119" s="1"/>
    </row>
    <row r="120" spans="2:2" x14ac:dyDescent="0.15">
      <c r="B120" s="1"/>
    </row>
    <row r="121" spans="2:2" x14ac:dyDescent="0.15">
      <c r="B121" s="1"/>
    </row>
    <row r="122" spans="2:2" x14ac:dyDescent="0.15">
      <c r="B122" s="1"/>
    </row>
    <row r="123" spans="2:2" x14ac:dyDescent="0.15">
      <c r="B123" s="1"/>
    </row>
    <row r="124" spans="2:2" x14ac:dyDescent="0.15">
      <c r="B124" s="1"/>
    </row>
    <row r="125" spans="2:2" x14ac:dyDescent="0.15">
      <c r="B125" s="1"/>
    </row>
    <row r="126" spans="2:2" x14ac:dyDescent="0.15">
      <c r="B126" s="1"/>
    </row>
    <row r="127" spans="2:2" x14ac:dyDescent="0.15">
      <c r="B127" s="1"/>
    </row>
    <row r="128" spans="2:2" x14ac:dyDescent="0.15">
      <c r="B128" s="1"/>
    </row>
    <row r="129" spans="2:2" x14ac:dyDescent="0.15">
      <c r="B129" s="1"/>
    </row>
    <row r="130" spans="2:2" x14ac:dyDescent="0.15">
      <c r="B130" s="1"/>
    </row>
    <row r="131" spans="2:2" x14ac:dyDescent="0.15">
      <c r="B131" s="1"/>
    </row>
    <row r="132" spans="2:2" x14ac:dyDescent="0.15">
      <c r="B132" s="1"/>
    </row>
    <row r="133" spans="2:2" x14ac:dyDescent="0.15">
      <c r="B133" s="1"/>
    </row>
    <row r="134" spans="2:2" x14ac:dyDescent="0.15">
      <c r="B134" s="1"/>
    </row>
    <row r="135" spans="2:2" x14ac:dyDescent="0.15">
      <c r="B135" s="1"/>
    </row>
    <row r="136" spans="2:2" x14ac:dyDescent="0.15">
      <c r="B136" s="1"/>
    </row>
    <row r="137" spans="2:2" x14ac:dyDescent="0.15">
      <c r="B137" s="1"/>
    </row>
    <row r="138" spans="2:2" x14ac:dyDescent="0.15">
      <c r="B138" s="1"/>
    </row>
    <row r="139" spans="2:2" x14ac:dyDescent="0.15">
      <c r="B139" s="1"/>
    </row>
    <row r="140" spans="2:2" x14ac:dyDescent="0.15">
      <c r="B140" s="1"/>
    </row>
    <row r="141" spans="2:2" x14ac:dyDescent="0.15">
      <c r="B141" s="1"/>
    </row>
    <row r="142" spans="2:2" x14ac:dyDescent="0.15">
      <c r="B142" s="1"/>
    </row>
    <row r="143" spans="2:2" x14ac:dyDescent="0.15">
      <c r="B143" s="1"/>
    </row>
    <row r="144" spans="2:2" x14ac:dyDescent="0.15">
      <c r="B144" s="1"/>
    </row>
    <row r="145" spans="2:2" x14ac:dyDescent="0.15">
      <c r="B145" s="1"/>
    </row>
    <row r="146" spans="2:2" x14ac:dyDescent="0.15">
      <c r="B146" s="1"/>
    </row>
    <row r="147" spans="2:2" x14ac:dyDescent="0.15">
      <c r="B147" s="1"/>
    </row>
    <row r="148" spans="2:2" x14ac:dyDescent="0.15">
      <c r="B148" s="1"/>
    </row>
    <row r="149" spans="2:2" x14ac:dyDescent="0.15">
      <c r="B149" s="1"/>
    </row>
    <row r="150" spans="2:2" x14ac:dyDescent="0.15">
      <c r="B150" s="1"/>
    </row>
    <row r="151" spans="2:2" x14ac:dyDescent="0.15">
      <c r="B151" s="1"/>
    </row>
    <row r="152" spans="2:2" x14ac:dyDescent="0.15">
      <c r="B152" s="1"/>
    </row>
    <row r="153" spans="2:2" x14ac:dyDescent="0.15">
      <c r="B153" s="1"/>
    </row>
    <row r="154" spans="2:2" x14ac:dyDescent="0.15">
      <c r="B154" s="1"/>
    </row>
    <row r="155" spans="2:2" x14ac:dyDescent="0.15">
      <c r="B155" s="1"/>
    </row>
    <row r="156" spans="2:2" x14ac:dyDescent="0.15">
      <c r="B156" s="1"/>
    </row>
    <row r="157" spans="2:2" x14ac:dyDescent="0.15">
      <c r="B157" s="1"/>
    </row>
    <row r="158" spans="2:2" x14ac:dyDescent="0.15">
      <c r="B158" s="1"/>
    </row>
    <row r="159" spans="2:2" x14ac:dyDescent="0.15">
      <c r="B159" s="1"/>
    </row>
    <row r="160" spans="2:2" x14ac:dyDescent="0.15">
      <c r="B160" s="1"/>
    </row>
    <row r="161" spans="2:2" x14ac:dyDescent="0.15">
      <c r="B161" s="1"/>
    </row>
    <row r="162" spans="2:2" x14ac:dyDescent="0.15">
      <c r="B162" s="1"/>
    </row>
    <row r="163" spans="2:2" x14ac:dyDescent="0.15">
      <c r="B163" s="1"/>
    </row>
    <row r="164" spans="2:2" x14ac:dyDescent="0.15">
      <c r="B164" s="1"/>
    </row>
    <row r="165" spans="2:2" x14ac:dyDescent="0.15">
      <c r="B165" s="1"/>
    </row>
    <row r="166" spans="2:2" x14ac:dyDescent="0.15">
      <c r="B166" s="1"/>
    </row>
    <row r="167" spans="2:2" x14ac:dyDescent="0.15">
      <c r="B167" s="1"/>
    </row>
    <row r="168" spans="2:2" x14ac:dyDescent="0.15">
      <c r="B168" s="1"/>
    </row>
    <row r="169" spans="2:2" x14ac:dyDescent="0.15">
      <c r="B169" s="1"/>
    </row>
    <row r="170" spans="2:2" x14ac:dyDescent="0.15">
      <c r="B170" s="1"/>
    </row>
    <row r="171" spans="2:2" x14ac:dyDescent="0.15">
      <c r="B171" s="1"/>
    </row>
    <row r="172" spans="2:2" x14ac:dyDescent="0.15">
      <c r="B172" s="1"/>
    </row>
    <row r="173" spans="2:2" x14ac:dyDescent="0.15">
      <c r="B173" s="1"/>
    </row>
    <row r="174" spans="2:2" x14ac:dyDescent="0.15">
      <c r="B174" s="1"/>
    </row>
    <row r="175" spans="2:2" x14ac:dyDescent="0.15">
      <c r="B175" s="1"/>
    </row>
    <row r="176" spans="2:2" x14ac:dyDescent="0.15">
      <c r="B176" s="1"/>
    </row>
    <row r="177" spans="2:2" x14ac:dyDescent="0.15">
      <c r="B177" s="1"/>
    </row>
    <row r="178" spans="2:2" x14ac:dyDescent="0.15">
      <c r="B178" s="1"/>
    </row>
    <row r="179" spans="2:2" x14ac:dyDescent="0.15">
      <c r="B179" s="1"/>
    </row>
    <row r="180" spans="2:2" x14ac:dyDescent="0.15">
      <c r="B180" s="1"/>
    </row>
    <row r="181" spans="2:2" x14ac:dyDescent="0.15">
      <c r="B181" s="1"/>
    </row>
    <row r="182" spans="2:2" x14ac:dyDescent="0.15">
      <c r="B182" s="1"/>
    </row>
    <row r="183" spans="2:2" x14ac:dyDescent="0.15">
      <c r="B183" s="1"/>
    </row>
    <row r="184" spans="2:2" x14ac:dyDescent="0.15">
      <c r="B184" s="1"/>
    </row>
    <row r="185" spans="2:2" x14ac:dyDescent="0.15">
      <c r="B185" s="1"/>
    </row>
    <row r="186" spans="2:2" x14ac:dyDescent="0.15">
      <c r="B186" s="1"/>
    </row>
    <row r="187" spans="2:2" x14ac:dyDescent="0.15">
      <c r="B187" s="1"/>
    </row>
    <row r="188" spans="2:2" x14ac:dyDescent="0.15">
      <c r="B188" s="1"/>
    </row>
    <row r="189" spans="2:2" x14ac:dyDescent="0.15">
      <c r="B189" s="1"/>
    </row>
    <row r="190" spans="2:2" x14ac:dyDescent="0.15">
      <c r="B190" s="1"/>
    </row>
    <row r="191" spans="2:2" x14ac:dyDescent="0.15">
      <c r="B191" s="1"/>
    </row>
    <row r="192" spans="2:2" x14ac:dyDescent="0.15">
      <c r="B192" s="1"/>
    </row>
    <row r="193" spans="2:2" x14ac:dyDescent="0.15">
      <c r="B193" s="1"/>
    </row>
    <row r="194" spans="2:2" x14ac:dyDescent="0.15">
      <c r="B194" s="1"/>
    </row>
    <row r="195" spans="2:2" x14ac:dyDescent="0.15">
      <c r="B195" s="1"/>
    </row>
    <row r="196" spans="2:2" x14ac:dyDescent="0.15">
      <c r="B196" s="1"/>
    </row>
    <row r="197" spans="2:2" x14ac:dyDescent="0.15">
      <c r="B197" s="1"/>
    </row>
    <row r="198" spans="2:2" x14ac:dyDescent="0.15">
      <c r="B198" s="1"/>
    </row>
    <row r="199" spans="2:2" x14ac:dyDescent="0.15">
      <c r="B199" s="1"/>
    </row>
    <row r="200" spans="2:2" x14ac:dyDescent="0.15">
      <c r="B200" s="1"/>
    </row>
    <row r="201" spans="2:2" x14ac:dyDescent="0.15">
      <c r="B201" s="1"/>
    </row>
    <row r="202" spans="2:2" x14ac:dyDescent="0.15">
      <c r="B202" s="1"/>
    </row>
    <row r="203" spans="2:2" x14ac:dyDescent="0.15">
      <c r="B203" s="1"/>
    </row>
    <row r="204" spans="2:2" x14ac:dyDescent="0.15">
      <c r="B204" s="1"/>
    </row>
    <row r="205" spans="2:2" x14ac:dyDescent="0.15">
      <c r="B205" s="1"/>
    </row>
    <row r="206" spans="2:2" x14ac:dyDescent="0.15">
      <c r="B206" s="1"/>
    </row>
    <row r="207" spans="2:2" x14ac:dyDescent="0.15">
      <c r="B207" s="1"/>
    </row>
    <row r="208" spans="2:2" x14ac:dyDescent="0.15">
      <c r="B208" s="1"/>
    </row>
    <row r="209" spans="2:2" x14ac:dyDescent="0.15">
      <c r="B209" s="1"/>
    </row>
    <row r="210" spans="2:2" x14ac:dyDescent="0.15">
      <c r="B210" s="1"/>
    </row>
    <row r="211" spans="2:2" x14ac:dyDescent="0.15">
      <c r="B211" s="1"/>
    </row>
    <row r="212" spans="2:2" x14ac:dyDescent="0.15">
      <c r="B212" s="1"/>
    </row>
    <row r="213" spans="2:2" x14ac:dyDescent="0.15">
      <c r="B213" s="1"/>
    </row>
    <row r="214" spans="2:2" x14ac:dyDescent="0.15">
      <c r="B214" s="1"/>
    </row>
    <row r="215" spans="2:2" x14ac:dyDescent="0.15">
      <c r="B215" s="1"/>
    </row>
    <row r="216" spans="2:2" x14ac:dyDescent="0.15">
      <c r="B216" s="1"/>
    </row>
    <row r="217" spans="2:2" x14ac:dyDescent="0.15">
      <c r="B217" s="1"/>
    </row>
    <row r="218" spans="2:2" x14ac:dyDescent="0.15">
      <c r="B218" s="1"/>
    </row>
    <row r="219" spans="2:2" x14ac:dyDescent="0.15">
      <c r="B219" s="1"/>
    </row>
    <row r="220" spans="2:2" x14ac:dyDescent="0.15">
      <c r="B220" s="1"/>
    </row>
    <row r="221" spans="2:2" x14ac:dyDescent="0.15">
      <c r="B221" s="1"/>
    </row>
    <row r="222" spans="2:2" x14ac:dyDescent="0.15">
      <c r="B222" s="1"/>
    </row>
    <row r="223" spans="2:2" x14ac:dyDescent="0.15">
      <c r="B223" s="1"/>
    </row>
    <row r="224" spans="2:2" x14ac:dyDescent="0.15">
      <c r="B224" s="1"/>
    </row>
    <row r="225" spans="2:2" x14ac:dyDescent="0.15">
      <c r="B225" s="1"/>
    </row>
    <row r="226" spans="2:2" x14ac:dyDescent="0.15">
      <c r="B226" s="1"/>
    </row>
    <row r="227" spans="2:2" x14ac:dyDescent="0.15">
      <c r="B227" s="1"/>
    </row>
    <row r="228" spans="2:2" x14ac:dyDescent="0.15">
      <c r="B228" s="1"/>
    </row>
    <row r="229" spans="2:2" x14ac:dyDescent="0.15">
      <c r="B229" s="1"/>
    </row>
    <row r="230" spans="2:2" x14ac:dyDescent="0.15">
      <c r="B230" s="1"/>
    </row>
    <row r="231" spans="2:2" x14ac:dyDescent="0.15">
      <c r="B231" s="1"/>
    </row>
    <row r="232" spans="2:2" x14ac:dyDescent="0.15">
      <c r="B232" s="1"/>
    </row>
    <row r="233" spans="2:2" x14ac:dyDescent="0.15">
      <c r="B233" s="1"/>
    </row>
    <row r="234" spans="2:2" x14ac:dyDescent="0.15">
      <c r="B234" s="1"/>
    </row>
    <row r="235" spans="2:2" x14ac:dyDescent="0.15">
      <c r="B235" s="1"/>
    </row>
    <row r="236" spans="2:2" x14ac:dyDescent="0.15">
      <c r="B236" s="1"/>
    </row>
    <row r="237" spans="2:2" x14ac:dyDescent="0.15">
      <c r="B237" s="1"/>
    </row>
    <row r="238" spans="2:2" x14ac:dyDescent="0.15">
      <c r="B238" s="1"/>
    </row>
    <row r="239" spans="2:2" x14ac:dyDescent="0.15">
      <c r="B239" s="1"/>
    </row>
    <row r="240" spans="2:2" x14ac:dyDescent="0.15">
      <c r="B240" s="1"/>
    </row>
    <row r="241" spans="2:2" x14ac:dyDescent="0.15">
      <c r="B241" s="1"/>
    </row>
    <row r="242" spans="2:2" x14ac:dyDescent="0.15">
      <c r="B242" s="1"/>
    </row>
    <row r="243" spans="2:2" x14ac:dyDescent="0.15">
      <c r="B243" s="1"/>
    </row>
    <row r="244" spans="2:2" x14ac:dyDescent="0.15">
      <c r="B244" s="1"/>
    </row>
    <row r="245" spans="2:2" x14ac:dyDescent="0.15">
      <c r="B245" s="1"/>
    </row>
    <row r="246" spans="2:2" x14ac:dyDescent="0.15">
      <c r="B246" s="1"/>
    </row>
    <row r="247" spans="2:2" x14ac:dyDescent="0.15">
      <c r="B247" s="1"/>
    </row>
    <row r="248" spans="2:2" x14ac:dyDescent="0.15">
      <c r="B248" s="1"/>
    </row>
    <row r="249" spans="2:2" x14ac:dyDescent="0.15">
      <c r="B249" s="1"/>
    </row>
    <row r="250" spans="2:2" x14ac:dyDescent="0.15">
      <c r="B250" s="1"/>
    </row>
    <row r="251" spans="2:2" x14ac:dyDescent="0.15">
      <c r="B251" s="1"/>
    </row>
    <row r="252" spans="2:2" x14ac:dyDescent="0.15">
      <c r="B252" s="1"/>
    </row>
    <row r="253" spans="2:2" x14ac:dyDescent="0.15">
      <c r="B253" s="1"/>
    </row>
    <row r="254" spans="2:2" x14ac:dyDescent="0.15">
      <c r="B254" s="1"/>
    </row>
    <row r="255" spans="2:2" x14ac:dyDescent="0.15">
      <c r="B255" s="1"/>
    </row>
    <row r="256" spans="2:2" x14ac:dyDescent="0.15">
      <c r="B256" s="1"/>
    </row>
    <row r="257" spans="2:2" x14ac:dyDescent="0.15">
      <c r="B257" s="1"/>
    </row>
    <row r="258" spans="2:2" x14ac:dyDescent="0.15">
      <c r="B258" s="1"/>
    </row>
    <row r="259" spans="2:2" x14ac:dyDescent="0.15">
      <c r="B259" s="1"/>
    </row>
    <row r="260" spans="2:2" x14ac:dyDescent="0.15">
      <c r="B260" s="1"/>
    </row>
    <row r="261" spans="2:2" x14ac:dyDescent="0.15">
      <c r="B261" s="1"/>
    </row>
    <row r="262" spans="2:2" x14ac:dyDescent="0.15">
      <c r="B262" s="1"/>
    </row>
    <row r="263" spans="2:2" x14ac:dyDescent="0.15">
      <c r="B263" s="1"/>
    </row>
    <row r="264" spans="2:2" x14ac:dyDescent="0.15">
      <c r="B264" s="1"/>
    </row>
    <row r="265" spans="2:2" x14ac:dyDescent="0.15">
      <c r="B265" s="1"/>
    </row>
    <row r="266" spans="2:2" x14ac:dyDescent="0.15">
      <c r="B266" s="1"/>
    </row>
    <row r="267" spans="2:2" x14ac:dyDescent="0.15">
      <c r="B267" s="1"/>
    </row>
    <row r="268" spans="2:2" x14ac:dyDescent="0.15">
      <c r="B268" s="1"/>
    </row>
    <row r="269" spans="2:2" x14ac:dyDescent="0.15">
      <c r="B269" s="1"/>
    </row>
    <row r="270" spans="2:2" x14ac:dyDescent="0.15">
      <c r="B270" s="1"/>
    </row>
    <row r="271" spans="2:2" x14ac:dyDescent="0.15">
      <c r="B271" s="1"/>
    </row>
    <row r="272" spans="2:2" x14ac:dyDescent="0.15">
      <c r="B272" s="1"/>
    </row>
    <row r="273" spans="2:2" x14ac:dyDescent="0.15">
      <c r="B273" s="1"/>
    </row>
    <row r="274" spans="2:2" x14ac:dyDescent="0.15">
      <c r="B274" s="1"/>
    </row>
    <row r="275" spans="2:2" x14ac:dyDescent="0.15">
      <c r="B275" s="1"/>
    </row>
    <row r="276" spans="2:2" x14ac:dyDescent="0.15">
      <c r="B276" s="1"/>
    </row>
    <row r="277" spans="2:2" x14ac:dyDescent="0.15">
      <c r="B277" s="1"/>
    </row>
    <row r="278" spans="2:2" x14ac:dyDescent="0.15">
      <c r="B278" s="1"/>
    </row>
    <row r="279" spans="2:2" x14ac:dyDescent="0.15">
      <c r="B279" s="1"/>
    </row>
    <row r="280" spans="2:2" x14ac:dyDescent="0.15">
      <c r="B280" s="1"/>
    </row>
    <row r="281" spans="2:2" x14ac:dyDescent="0.15">
      <c r="B281" s="1"/>
    </row>
    <row r="282" spans="2:2" x14ac:dyDescent="0.15">
      <c r="B282" s="1"/>
    </row>
    <row r="283" spans="2:2" x14ac:dyDescent="0.15">
      <c r="B283" s="1"/>
    </row>
    <row r="284" spans="2:2" x14ac:dyDescent="0.15">
      <c r="B284" s="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9"/>
  <sheetViews>
    <sheetView topLeftCell="D1" workbookViewId="0">
      <selection activeCell="D1" sqref="A1:XFD1048576"/>
    </sheetView>
  </sheetViews>
  <sheetFormatPr baseColWidth="10" defaultRowHeight="13" x14ac:dyDescent="0.15"/>
  <cols>
    <col min="7" max="7" width="10.83203125" customWidth="1"/>
  </cols>
  <sheetData>
    <row r="1" spans="1:17" ht="136" customHeight="1" x14ac:dyDescent="0.25">
      <c r="A1" s="7" t="s">
        <v>12</v>
      </c>
      <c r="B1" s="7" t="s">
        <v>45</v>
      </c>
      <c r="E1" s="7" t="s">
        <v>3408</v>
      </c>
      <c r="F1" s="7" t="s">
        <v>3407</v>
      </c>
      <c r="Q1" s="38"/>
    </row>
    <row r="2" spans="1:17" ht="23" x14ac:dyDescent="0.25">
      <c r="A2" s="1">
        <v>2</v>
      </c>
      <c r="B2" s="1">
        <v>15</v>
      </c>
      <c r="D2">
        <f>COUNTA(E2:E21)</f>
        <v>20</v>
      </c>
      <c r="E2" s="1">
        <v>2</v>
      </c>
      <c r="F2" s="1">
        <v>15</v>
      </c>
      <c r="Q2" s="37"/>
    </row>
    <row r="3" spans="1:17" x14ac:dyDescent="0.15">
      <c r="A3" s="1">
        <v>10</v>
      </c>
      <c r="B3" s="1">
        <v>7</v>
      </c>
      <c r="E3" s="1">
        <v>10</v>
      </c>
      <c r="F3" s="1">
        <v>7</v>
      </c>
    </row>
    <row r="4" spans="1:17" x14ac:dyDescent="0.15">
      <c r="A4" s="1">
        <v>45</v>
      </c>
      <c r="B4" s="1">
        <v>1</v>
      </c>
      <c r="E4" s="1">
        <v>45</v>
      </c>
      <c r="F4" s="1">
        <v>1</v>
      </c>
    </row>
    <row r="5" spans="1:17" x14ac:dyDescent="0.15">
      <c r="A5" s="1">
        <v>25</v>
      </c>
      <c r="B5" s="1">
        <v>5</v>
      </c>
      <c r="E5" s="1">
        <v>25</v>
      </c>
      <c r="F5" s="1">
        <v>5</v>
      </c>
    </row>
    <row r="6" spans="1:17" x14ac:dyDescent="0.15">
      <c r="A6" s="1">
        <v>50</v>
      </c>
      <c r="B6" s="1">
        <v>5</v>
      </c>
      <c r="E6" s="1">
        <v>50</v>
      </c>
      <c r="F6" s="1">
        <v>5</v>
      </c>
    </row>
    <row r="7" spans="1:17" ht="18" x14ac:dyDescent="0.2">
      <c r="A7" s="1">
        <v>18</v>
      </c>
      <c r="B7" s="1">
        <v>50</v>
      </c>
      <c r="E7" s="1">
        <v>18</v>
      </c>
      <c r="F7" s="1">
        <v>50</v>
      </c>
      <c r="Q7" s="58"/>
    </row>
    <row r="8" spans="1:17" x14ac:dyDescent="0.15">
      <c r="A8" s="1">
        <v>15</v>
      </c>
      <c r="B8" s="1">
        <v>80</v>
      </c>
      <c r="E8" s="1">
        <v>15</v>
      </c>
      <c r="F8" s="1">
        <v>80</v>
      </c>
    </row>
    <row r="9" spans="1:17" x14ac:dyDescent="0.15">
      <c r="A9" s="1">
        <v>30</v>
      </c>
      <c r="B9" s="1">
        <v>5</v>
      </c>
      <c r="E9" s="1">
        <v>30</v>
      </c>
      <c r="F9" s="1">
        <v>5</v>
      </c>
    </row>
    <row r="10" spans="1:17" x14ac:dyDescent="0.15">
      <c r="A10" s="1">
        <v>2</v>
      </c>
      <c r="B10" s="1">
        <v>8</v>
      </c>
      <c r="E10" s="1">
        <v>2</v>
      </c>
      <c r="F10" s="1">
        <v>8</v>
      </c>
    </row>
    <row r="11" spans="1:17" x14ac:dyDescent="0.15">
      <c r="A11" s="1">
        <v>12</v>
      </c>
      <c r="B11" s="1">
        <v>2</v>
      </c>
      <c r="E11" s="1">
        <v>12</v>
      </c>
      <c r="F11" s="1">
        <v>2</v>
      </c>
    </row>
    <row r="12" spans="1:17" x14ac:dyDescent="0.15">
      <c r="A12" s="1">
        <v>3</v>
      </c>
      <c r="B12" s="1">
        <v>90</v>
      </c>
      <c r="E12" s="1">
        <v>3</v>
      </c>
      <c r="F12" s="1">
        <v>90</v>
      </c>
    </row>
    <row r="13" spans="1:17" x14ac:dyDescent="0.15">
      <c r="A13" s="1">
        <v>50</v>
      </c>
      <c r="B13" s="1">
        <v>10</v>
      </c>
      <c r="E13" s="1">
        <v>50</v>
      </c>
      <c r="F13" s="1">
        <v>10</v>
      </c>
    </row>
    <row r="14" spans="1:17" x14ac:dyDescent="0.15">
      <c r="A14" s="1">
        <v>15</v>
      </c>
      <c r="B14" s="1">
        <v>16</v>
      </c>
      <c r="E14" s="1">
        <v>15</v>
      </c>
      <c r="F14" s="1">
        <v>16</v>
      </c>
    </row>
    <row r="15" spans="1:17" x14ac:dyDescent="0.15">
      <c r="A15" s="1">
        <v>12</v>
      </c>
      <c r="B15" s="1">
        <v>120</v>
      </c>
      <c r="E15" s="1">
        <v>12</v>
      </c>
      <c r="F15" s="1">
        <v>120</v>
      </c>
    </row>
    <row r="16" spans="1:17" x14ac:dyDescent="0.15">
      <c r="A16" s="1">
        <v>6</v>
      </c>
      <c r="B16" s="1">
        <v>10</v>
      </c>
      <c r="E16" s="1">
        <v>6</v>
      </c>
      <c r="F16" s="1">
        <v>10</v>
      </c>
    </row>
    <row r="17" spans="1:13" x14ac:dyDescent="0.15">
      <c r="A17" s="1">
        <v>20</v>
      </c>
      <c r="B17" s="1">
        <v>12</v>
      </c>
      <c r="E17" s="1">
        <v>20</v>
      </c>
      <c r="F17" s="1">
        <v>12</v>
      </c>
    </row>
    <row r="18" spans="1:13" x14ac:dyDescent="0.15">
      <c r="A18" s="1">
        <v>30</v>
      </c>
      <c r="B18" s="1">
        <v>15</v>
      </c>
      <c r="E18" s="1">
        <v>30</v>
      </c>
      <c r="F18" s="1">
        <v>15</v>
      </c>
    </row>
    <row r="19" spans="1:13" x14ac:dyDescent="0.15">
      <c r="A19" s="1">
        <v>4</v>
      </c>
      <c r="B19" s="1">
        <v>20</v>
      </c>
      <c r="E19" s="1">
        <v>4</v>
      </c>
      <c r="F19" s="1">
        <v>20</v>
      </c>
    </row>
    <row r="20" spans="1:13" x14ac:dyDescent="0.15">
      <c r="A20" s="1">
        <v>10</v>
      </c>
      <c r="B20" s="1">
        <v>6</v>
      </c>
      <c r="E20" s="1">
        <v>10</v>
      </c>
      <c r="F20" s="1">
        <v>6</v>
      </c>
    </row>
    <row r="21" spans="1:13" x14ac:dyDescent="0.15">
      <c r="A21" s="1">
        <v>6</v>
      </c>
      <c r="B21" s="1">
        <v>4</v>
      </c>
      <c r="E21" s="1">
        <v>6</v>
      </c>
      <c r="F21" s="1">
        <v>4</v>
      </c>
    </row>
    <row r="22" spans="1:13" x14ac:dyDescent="0.15">
      <c r="A22" s="1">
        <v>8</v>
      </c>
      <c r="B22" s="1">
        <v>10</v>
      </c>
    </row>
    <row r="23" spans="1:13" ht="16" x14ac:dyDescent="0.2">
      <c r="A23" s="1">
        <v>10</v>
      </c>
      <c r="B23" s="1">
        <v>7</v>
      </c>
      <c r="D23" s="57" t="s">
        <v>3427</v>
      </c>
    </row>
    <row r="24" spans="1:13" ht="16" x14ac:dyDescent="0.2">
      <c r="A24" s="1">
        <v>30</v>
      </c>
      <c r="B24" s="1">
        <v>8</v>
      </c>
      <c r="D24" s="57" t="s">
        <v>3428</v>
      </c>
      <c r="H24" t="s">
        <v>3410</v>
      </c>
    </row>
    <row r="25" spans="1:13" ht="14" thickBot="1" x14ac:dyDescent="0.2">
      <c r="A25" s="1">
        <v>6</v>
      </c>
      <c r="B25" s="1">
        <v>2</v>
      </c>
      <c r="I25">
        <f>MODE(E2:E21)</f>
        <v>2</v>
      </c>
      <c r="J25">
        <f>MODE(F2:F21)</f>
        <v>5</v>
      </c>
    </row>
    <row r="26" spans="1:13" x14ac:dyDescent="0.15">
      <c r="A26" s="1">
        <v>3</v>
      </c>
      <c r="B26" s="1">
        <v>6</v>
      </c>
      <c r="D26" s="44" t="s">
        <v>3431</v>
      </c>
      <c r="E26" s="44" t="s">
        <v>3432</v>
      </c>
      <c r="F26" s="44" t="s">
        <v>3418</v>
      </c>
      <c r="G26" s="44" t="s">
        <v>3419</v>
      </c>
      <c r="H26" s="44" t="s">
        <v>3433</v>
      </c>
      <c r="I26" s="44" t="s">
        <v>3406</v>
      </c>
      <c r="J26" s="44" t="s">
        <v>3434</v>
      </c>
      <c r="K26" s="44" t="s">
        <v>3420</v>
      </c>
      <c r="L26" s="44" t="s">
        <v>3435</v>
      </c>
      <c r="M26" s="44" t="s">
        <v>3436</v>
      </c>
    </row>
    <row r="27" spans="1:13" x14ac:dyDescent="0.15">
      <c r="A27" s="1">
        <v>5</v>
      </c>
      <c r="B27" s="1">
        <v>8</v>
      </c>
      <c r="D27" s="45" t="s">
        <v>3408</v>
      </c>
      <c r="E27" s="51">
        <v>20</v>
      </c>
      <c r="F27" s="54">
        <v>2</v>
      </c>
      <c r="G27" s="54">
        <v>50</v>
      </c>
      <c r="H27" s="54">
        <v>6</v>
      </c>
      <c r="I27" s="54">
        <v>13.5</v>
      </c>
      <c r="J27" s="54">
        <v>26.25</v>
      </c>
      <c r="K27" s="54">
        <v>18.249999999999996</v>
      </c>
      <c r="L27" s="54">
        <v>239.77631578947364</v>
      </c>
      <c r="M27" s="54">
        <v>15.484712325047362</v>
      </c>
    </row>
    <row r="28" spans="1:13" ht="14" thickBot="1" x14ac:dyDescent="0.2">
      <c r="A28" s="1">
        <v>20</v>
      </c>
      <c r="B28" s="1">
        <v>20</v>
      </c>
      <c r="D28" s="46" t="s">
        <v>3407</v>
      </c>
      <c r="E28" s="53">
        <v>20</v>
      </c>
      <c r="F28" s="56">
        <v>1</v>
      </c>
      <c r="G28" s="56">
        <v>120</v>
      </c>
      <c r="H28" s="56">
        <v>5</v>
      </c>
      <c r="I28" s="56">
        <v>10</v>
      </c>
      <c r="J28" s="56">
        <v>17</v>
      </c>
      <c r="K28" s="56">
        <v>24.050000000000004</v>
      </c>
      <c r="L28" s="56">
        <v>1132.9973684210527</v>
      </c>
      <c r="M28" s="56">
        <v>33.66002626887051</v>
      </c>
    </row>
    <row r="29" spans="1:13" x14ac:dyDescent="0.15">
      <c r="A29" s="1">
        <v>1</v>
      </c>
      <c r="B29" s="1">
        <v>20</v>
      </c>
    </row>
    <row r="30" spans="1:13" x14ac:dyDescent="0.15">
      <c r="A30" s="1">
        <v>2</v>
      </c>
      <c r="B30" s="1">
        <v>60</v>
      </c>
    </row>
    <row r="31" spans="1:13" x14ac:dyDescent="0.15">
      <c r="A31" s="1">
        <v>5</v>
      </c>
      <c r="B31" s="1">
        <v>15</v>
      </c>
    </row>
    <row r="32" spans="1:13" x14ac:dyDescent="0.15">
      <c r="A32" s="1">
        <v>2</v>
      </c>
      <c r="B32" s="1">
        <v>5</v>
      </c>
    </row>
    <row r="33" spans="1:2" x14ac:dyDescent="0.15">
      <c r="A33" s="1">
        <v>1</v>
      </c>
      <c r="B33" s="1">
        <v>12</v>
      </c>
    </row>
    <row r="34" spans="1:2" x14ac:dyDescent="0.15">
      <c r="A34" s="1">
        <v>5</v>
      </c>
      <c r="B34" s="1">
        <v>6</v>
      </c>
    </row>
    <row r="35" spans="1:2" x14ac:dyDescent="0.15">
      <c r="A35" s="1">
        <v>2</v>
      </c>
      <c r="B35" s="1">
        <v>5</v>
      </c>
    </row>
    <row r="36" spans="1:2" x14ac:dyDescent="0.15">
      <c r="A36" s="1">
        <v>6</v>
      </c>
      <c r="B36" s="1">
        <v>24</v>
      </c>
    </row>
    <row r="37" spans="1:2" x14ac:dyDescent="0.15">
      <c r="A37" s="1">
        <v>6</v>
      </c>
      <c r="B37" s="1">
        <v>12</v>
      </c>
    </row>
    <row r="38" spans="1:2" x14ac:dyDescent="0.15">
      <c r="A38" s="1">
        <v>10</v>
      </c>
      <c r="B38" s="1">
        <v>4</v>
      </c>
    </row>
    <row r="39" spans="1:2" x14ac:dyDescent="0.15">
      <c r="A39" s="1">
        <v>5</v>
      </c>
      <c r="B39" s="1">
        <v>8</v>
      </c>
    </row>
    <row r="40" spans="1:2" x14ac:dyDescent="0.15">
      <c r="A40" s="1">
        <v>4</v>
      </c>
      <c r="B40" s="1">
        <v>40</v>
      </c>
    </row>
    <row r="41" spans="1:2" x14ac:dyDescent="0.15">
      <c r="A41" s="1">
        <v>10</v>
      </c>
      <c r="B41" s="1">
        <v>20</v>
      </c>
    </row>
    <row r="42" spans="1:2" x14ac:dyDescent="0.15">
      <c r="A42" s="1">
        <v>30</v>
      </c>
      <c r="B42" s="1">
        <v>20</v>
      </c>
    </row>
    <row r="43" spans="1:2" x14ac:dyDescent="0.15">
      <c r="A43" s="1">
        <v>26</v>
      </c>
      <c r="B43" s="1">
        <v>80</v>
      </c>
    </row>
    <row r="44" spans="1:2" x14ac:dyDescent="0.15">
      <c r="A44" s="1">
        <v>10</v>
      </c>
      <c r="B44" s="1">
        <v>140</v>
      </c>
    </row>
    <row r="45" spans="1:2" x14ac:dyDescent="0.15">
      <c r="A45" s="1">
        <v>12</v>
      </c>
      <c r="B45" s="1">
        <v>10</v>
      </c>
    </row>
    <row r="46" spans="1:2" x14ac:dyDescent="0.15">
      <c r="A46" s="1">
        <v>10</v>
      </c>
      <c r="B46" s="1">
        <v>15</v>
      </c>
    </row>
    <row r="47" spans="1:2" x14ac:dyDescent="0.15">
      <c r="A47" s="1">
        <v>20</v>
      </c>
      <c r="B47" s="1">
        <v>10</v>
      </c>
    </row>
    <row r="48" spans="1:2" x14ac:dyDescent="0.15">
      <c r="A48" s="1">
        <v>15</v>
      </c>
      <c r="B48" s="1">
        <v>4</v>
      </c>
    </row>
    <row r="49" spans="1:2" x14ac:dyDescent="0.15">
      <c r="A49" s="1">
        <v>10</v>
      </c>
      <c r="B49" s="1">
        <v>10</v>
      </c>
    </row>
    <row r="50" spans="1:2" x14ac:dyDescent="0.15">
      <c r="A50" s="1">
        <v>2</v>
      </c>
      <c r="B50" s="1">
        <v>17</v>
      </c>
    </row>
    <row r="51" spans="1:2" x14ac:dyDescent="0.15">
      <c r="A51" s="1">
        <v>10</v>
      </c>
      <c r="B51" s="1">
        <v>10</v>
      </c>
    </row>
    <row r="52" spans="1:2" x14ac:dyDescent="0.15">
      <c r="A52" s="1">
        <v>1</v>
      </c>
      <c r="B52" s="1">
        <v>3</v>
      </c>
    </row>
    <row r="53" spans="1:2" x14ac:dyDescent="0.15">
      <c r="A53" s="1">
        <v>5</v>
      </c>
    </row>
    <row r="54" spans="1:2" x14ac:dyDescent="0.15">
      <c r="A54" s="1">
        <v>15</v>
      </c>
      <c r="B54" s="1">
        <v>24</v>
      </c>
    </row>
    <row r="55" spans="1:2" x14ac:dyDescent="0.15">
      <c r="A55" s="1">
        <v>5</v>
      </c>
      <c r="B55" s="1">
        <v>15</v>
      </c>
    </row>
    <row r="56" spans="1:2" x14ac:dyDescent="0.15">
      <c r="A56" s="1">
        <v>2</v>
      </c>
      <c r="B56" s="1">
        <v>80</v>
      </c>
    </row>
    <row r="57" spans="1:2" x14ac:dyDescent="0.15">
      <c r="A57" s="1">
        <v>104</v>
      </c>
      <c r="B57" s="1">
        <v>4</v>
      </c>
    </row>
    <row r="58" spans="1:2" x14ac:dyDescent="0.15">
      <c r="A58" s="1">
        <v>12</v>
      </c>
      <c r="B58" s="1">
        <v>8</v>
      </c>
    </row>
    <row r="59" spans="1:2" x14ac:dyDescent="0.15">
      <c r="A59" s="1">
        <v>10</v>
      </c>
    </row>
    <row r="60" spans="1:2" x14ac:dyDescent="0.15">
      <c r="A60" s="1">
        <v>5</v>
      </c>
      <c r="B60" s="1">
        <v>20</v>
      </c>
    </row>
    <row r="61" spans="1:2" x14ac:dyDescent="0.15">
      <c r="A61" s="1">
        <v>11</v>
      </c>
      <c r="B61" s="1">
        <v>100</v>
      </c>
    </row>
    <row r="62" spans="1:2" x14ac:dyDescent="0.15">
      <c r="A62" s="1">
        <v>30</v>
      </c>
      <c r="B62" s="1">
        <v>2</v>
      </c>
    </row>
    <row r="63" spans="1:2" x14ac:dyDescent="0.15">
      <c r="A63" s="1">
        <v>12</v>
      </c>
      <c r="B63" s="1">
        <v>48</v>
      </c>
    </row>
    <row r="64" spans="1:2" x14ac:dyDescent="0.15">
      <c r="A64" s="1">
        <v>6</v>
      </c>
      <c r="B64" s="1">
        <v>240</v>
      </c>
    </row>
    <row r="65" spans="1:2" x14ac:dyDescent="0.15">
      <c r="A65" s="1">
        <v>3</v>
      </c>
      <c r="B65" s="1">
        <v>2</v>
      </c>
    </row>
    <row r="66" spans="1:2" x14ac:dyDescent="0.15">
      <c r="A66" s="1">
        <v>5</v>
      </c>
      <c r="B66" s="1">
        <v>5</v>
      </c>
    </row>
    <row r="67" spans="1:2" x14ac:dyDescent="0.15">
      <c r="A67" s="1">
        <v>3</v>
      </c>
      <c r="B67" s="1">
        <v>40</v>
      </c>
    </row>
    <row r="68" spans="1:2" x14ac:dyDescent="0.15">
      <c r="A68" s="1">
        <v>5</v>
      </c>
      <c r="B68" s="1">
        <v>10</v>
      </c>
    </row>
    <row r="69" spans="1:2" x14ac:dyDescent="0.15">
      <c r="A69" s="1">
        <v>6</v>
      </c>
      <c r="B69" s="1">
        <v>4</v>
      </c>
    </row>
    <row r="70" spans="1:2" x14ac:dyDescent="0.15">
      <c r="A70" s="1">
        <v>5</v>
      </c>
      <c r="B70" s="1">
        <v>72</v>
      </c>
    </row>
    <row r="71" spans="1:2" x14ac:dyDescent="0.15">
      <c r="A71" s="1">
        <v>5</v>
      </c>
      <c r="B71" s="1">
        <v>30</v>
      </c>
    </row>
    <row r="72" spans="1:2" x14ac:dyDescent="0.15">
      <c r="A72" s="1">
        <v>100</v>
      </c>
      <c r="B72" s="1">
        <v>15</v>
      </c>
    </row>
    <row r="73" spans="1:2" x14ac:dyDescent="0.15">
      <c r="A73" s="1">
        <v>10</v>
      </c>
      <c r="B73" s="1">
        <v>10</v>
      </c>
    </row>
    <row r="74" spans="1:2" x14ac:dyDescent="0.15">
      <c r="A74" s="1">
        <v>24</v>
      </c>
      <c r="B74" s="1">
        <v>25</v>
      </c>
    </row>
    <row r="75" spans="1:2" x14ac:dyDescent="0.15">
      <c r="A75" s="1">
        <v>6</v>
      </c>
      <c r="B75" s="1">
        <v>20</v>
      </c>
    </row>
    <row r="76" spans="1:2" x14ac:dyDescent="0.15">
      <c r="A76" s="1">
        <v>2</v>
      </c>
      <c r="B76" s="1">
        <v>10</v>
      </c>
    </row>
    <row r="77" spans="1:2" x14ac:dyDescent="0.15">
      <c r="A77" s="1">
        <v>20</v>
      </c>
      <c r="B77" s="1">
        <v>4</v>
      </c>
    </row>
    <row r="78" spans="1:2" x14ac:dyDescent="0.15">
      <c r="A78" s="1">
        <v>6</v>
      </c>
      <c r="B78" s="1">
        <v>48</v>
      </c>
    </row>
    <row r="79" spans="1:2" x14ac:dyDescent="0.15">
      <c r="A79" s="1">
        <v>5</v>
      </c>
      <c r="B79" s="1">
        <v>10</v>
      </c>
    </row>
    <row r="80" spans="1:2" x14ac:dyDescent="0.15">
      <c r="A80" s="1">
        <v>24</v>
      </c>
      <c r="B80" s="1">
        <v>12</v>
      </c>
    </row>
    <row r="81" spans="1:2" x14ac:dyDescent="0.15">
      <c r="A81" s="1">
        <v>4</v>
      </c>
      <c r="B81" s="1">
        <v>15</v>
      </c>
    </row>
    <row r="82" spans="1:2" x14ac:dyDescent="0.15">
      <c r="A82" s="1">
        <v>0</v>
      </c>
    </row>
    <row r="83" spans="1:2" x14ac:dyDescent="0.15">
      <c r="A83" s="1">
        <v>5</v>
      </c>
      <c r="B83" s="1">
        <v>25</v>
      </c>
    </row>
    <row r="84" spans="1:2" x14ac:dyDescent="0.15">
      <c r="A84" s="1">
        <v>15</v>
      </c>
      <c r="B84" s="1">
        <v>7</v>
      </c>
    </row>
    <row r="85" spans="1:2" x14ac:dyDescent="0.15">
      <c r="A85" s="1">
        <v>6</v>
      </c>
      <c r="B85" s="1">
        <v>80</v>
      </c>
    </row>
    <row r="86" spans="1:2" x14ac:dyDescent="0.15">
      <c r="A86" s="1">
        <v>15</v>
      </c>
      <c r="B86" s="1">
        <v>10</v>
      </c>
    </row>
    <row r="87" spans="1:2" x14ac:dyDescent="0.15">
      <c r="A87" s="1">
        <v>13</v>
      </c>
      <c r="B87" s="1">
        <v>7</v>
      </c>
    </row>
    <row r="88" spans="1:2" x14ac:dyDescent="0.15">
      <c r="A88" s="1">
        <v>6</v>
      </c>
      <c r="B88" s="1">
        <v>2</v>
      </c>
    </row>
    <row r="89" spans="1:2" x14ac:dyDescent="0.15">
      <c r="A89" s="1">
        <v>2</v>
      </c>
      <c r="B89" s="1">
        <v>10</v>
      </c>
    </row>
    <row r="90" spans="1:2" x14ac:dyDescent="0.15">
      <c r="A90" s="1">
        <v>3</v>
      </c>
    </row>
    <row r="91" spans="1:2" x14ac:dyDescent="0.15">
      <c r="A91" s="1">
        <v>5</v>
      </c>
      <c r="B91" s="1">
        <v>3</v>
      </c>
    </row>
    <row r="92" spans="1:2" x14ac:dyDescent="0.15">
      <c r="A92" s="1">
        <v>50</v>
      </c>
      <c r="B92" s="1">
        <v>40</v>
      </c>
    </row>
    <row r="93" spans="1:2" x14ac:dyDescent="0.15">
      <c r="A93" s="1">
        <v>15</v>
      </c>
      <c r="B93" s="1">
        <v>4</v>
      </c>
    </row>
    <row r="94" spans="1:2" x14ac:dyDescent="0.15">
      <c r="A94" s="1">
        <v>10</v>
      </c>
      <c r="B94" s="1">
        <v>30</v>
      </c>
    </row>
    <row r="95" spans="1:2" x14ac:dyDescent="0.15">
      <c r="A95" s="1">
        <v>24</v>
      </c>
      <c r="B95" s="1">
        <v>12</v>
      </c>
    </row>
    <row r="96" spans="1:2" x14ac:dyDescent="0.15">
      <c r="A96" s="1">
        <v>3</v>
      </c>
      <c r="B96" s="1">
        <v>5</v>
      </c>
    </row>
    <row r="97" spans="1:2" x14ac:dyDescent="0.15">
      <c r="A97" s="1">
        <v>5</v>
      </c>
      <c r="B97" s="1">
        <v>60</v>
      </c>
    </row>
    <row r="98" spans="1:2" x14ac:dyDescent="0.15">
      <c r="A98" s="1">
        <v>3</v>
      </c>
      <c r="B98" s="1">
        <v>20</v>
      </c>
    </row>
    <row r="99" spans="1:2" x14ac:dyDescent="0.15">
      <c r="A99" s="1">
        <v>25</v>
      </c>
      <c r="B99" s="1">
        <v>80</v>
      </c>
    </row>
    <row r="100" spans="1:2" x14ac:dyDescent="0.15">
      <c r="A100" s="1">
        <v>20</v>
      </c>
      <c r="B100" s="1">
        <v>10</v>
      </c>
    </row>
    <row r="101" spans="1:2" x14ac:dyDescent="0.15">
      <c r="A101" s="1">
        <v>10</v>
      </c>
      <c r="B101" s="1">
        <v>16</v>
      </c>
    </row>
    <row r="102" spans="1:2" x14ac:dyDescent="0.15">
      <c r="A102" s="1">
        <v>2</v>
      </c>
      <c r="B102" s="1">
        <v>30</v>
      </c>
    </row>
    <row r="103" spans="1:2" x14ac:dyDescent="0.15">
      <c r="A103" s="1">
        <v>10</v>
      </c>
      <c r="B103" s="1">
        <v>3</v>
      </c>
    </row>
    <row r="104" spans="1:2" x14ac:dyDescent="0.15">
      <c r="A104" s="1">
        <v>10</v>
      </c>
      <c r="B104" s="1">
        <v>12</v>
      </c>
    </row>
    <row r="105" spans="1:2" x14ac:dyDescent="0.15">
      <c r="A105" s="1">
        <v>12</v>
      </c>
      <c r="B105" s="1">
        <v>8</v>
      </c>
    </row>
    <row r="106" spans="1:2" x14ac:dyDescent="0.15">
      <c r="A106" s="1">
        <v>30</v>
      </c>
    </row>
    <row r="107" spans="1:2" x14ac:dyDescent="0.15">
      <c r="A107" s="1">
        <v>6</v>
      </c>
      <c r="B107" s="1">
        <v>5</v>
      </c>
    </row>
    <row r="108" spans="1:2" x14ac:dyDescent="0.15">
      <c r="A108" s="1">
        <v>2</v>
      </c>
      <c r="B108" s="1">
        <v>15</v>
      </c>
    </row>
    <row r="109" spans="1:2" x14ac:dyDescent="0.15">
      <c r="A109" s="1">
        <v>5</v>
      </c>
      <c r="B109" s="1">
        <v>8</v>
      </c>
    </row>
    <row r="110" spans="1:2" x14ac:dyDescent="0.15">
      <c r="A110" s="1">
        <v>8</v>
      </c>
      <c r="B110" s="1">
        <v>30</v>
      </c>
    </row>
    <row r="111" spans="1:2" x14ac:dyDescent="0.15">
      <c r="A111" s="1">
        <v>20</v>
      </c>
      <c r="B111" s="1">
        <v>45</v>
      </c>
    </row>
    <row r="112" spans="1:2" x14ac:dyDescent="0.15">
      <c r="A112" s="1">
        <v>0</v>
      </c>
      <c r="B112" s="1">
        <v>15</v>
      </c>
    </row>
    <row r="113" spans="1:2" x14ac:dyDescent="0.15">
      <c r="A113" s="1">
        <v>12</v>
      </c>
      <c r="B113" s="1">
        <v>10</v>
      </c>
    </row>
    <row r="114" spans="1:2" x14ac:dyDescent="0.15">
      <c r="A114" s="1">
        <v>60</v>
      </c>
    </row>
    <row r="115" spans="1:2" x14ac:dyDescent="0.15">
      <c r="A115" s="1">
        <v>12</v>
      </c>
      <c r="B115" s="1">
        <v>12</v>
      </c>
    </row>
    <row r="116" spans="1:2" x14ac:dyDescent="0.15">
      <c r="A116" s="1">
        <v>5</v>
      </c>
      <c r="B116" s="1">
        <v>20</v>
      </c>
    </row>
    <row r="117" spans="1:2" x14ac:dyDescent="0.15">
      <c r="A117" s="1">
        <v>20</v>
      </c>
      <c r="B117" s="1">
        <v>35</v>
      </c>
    </row>
    <row r="118" spans="1:2" x14ac:dyDescent="0.15">
      <c r="A118" s="1">
        <v>20</v>
      </c>
      <c r="B118" s="1">
        <v>10</v>
      </c>
    </row>
    <row r="119" spans="1:2" x14ac:dyDescent="0.15">
      <c r="A119" s="1">
        <v>20</v>
      </c>
      <c r="B119" s="1">
        <v>200</v>
      </c>
    </row>
    <row r="120" spans="1:2" x14ac:dyDescent="0.15">
      <c r="A120" s="1">
        <v>24</v>
      </c>
      <c r="B120" s="1">
        <v>15</v>
      </c>
    </row>
    <row r="121" spans="1:2" x14ac:dyDescent="0.15">
      <c r="A121" s="1">
        <v>3</v>
      </c>
      <c r="B121" s="1">
        <v>150</v>
      </c>
    </row>
    <row r="122" spans="1:2" x14ac:dyDescent="0.15">
      <c r="A122" s="1">
        <v>10</v>
      </c>
      <c r="B122" s="1">
        <v>8</v>
      </c>
    </row>
    <row r="123" spans="1:2" x14ac:dyDescent="0.15">
      <c r="A123" s="1">
        <v>0</v>
      </c>
      <c r="B123" s="1">
        <v>20</v>
      </c>
    </row>
    <row r="124" spans="1:2" x14ac:dyDescent="0.15">
      <c r="A124" s="1">
        <v>6</v>
      </c>
      <c r="B124" s="1">
        <v>10</v>
      </c>
    </row>
    <row r="125" spans="1:2" x14ac:dyDescent="0.15">
      <c r="A125" s="1">
        <v>50</v>
      </c>
      <c r="B125" s="1">
        <v>20</v>
      </c>
    </row>
    <row r="126" spans="1:2" x14ac:dyDescent="0.15">
      <c r="A126" s="1">
        <v>4</v>
      </c>
      <c r="B126" s="1">
        <v>30</v>
      </c>
    </row>
    <row r="127" spans="1:2" x14ac:dyDescent="0.15">
      <c r="A127" s="1">
        <v>12</v>
      </c>
      <c r="B127" s="1">
        <v>12</v>
      </c>
    </row>
    <row r="128" spans="1:2" x14ac:dyDescent="0.15">
      <c r="A128" s="1">
        <v>0</v>
      </c>
      <c r="B128" s="1">
        <v>12</v>
      </c>
    </row>
    <row r="129" spans="1:2" x14ac:dyDescent="0.15">
      <c r="A129" s="1">
        <v>12</v>
      </c>
      <c r="B129" s="1">
        <v>25</v>
      </c>
    </row>
    <row r="130" spans="1:2" x14ac:dyDescent="0.15">
      <c r="A130" s="1">
        <v>10</v>
      </c>
      <c r="B130" s="1">
        <v>10</v>
      </c>
    </row>
    <row r="131" spans="1:2" x14ac:dyDescent="0.15">
      <c r="A131" s="1">
        <v>20</v>
      </c>
      <c r="B131" s="1">
        <v>300</v>
      </c>
    </row>
    <row r="132" spans="1:2" x14ac:dyDescent="0.15">
      <c r="A132" s="1">
        <v>3</v>
      </c>
      <c r="B132" s="1">
        <v>3</v>
      </c>
    </row>
    <row r="133" spans="1:2" x14ac:dyDescent="0.15">
      <c r="A133" s="1">
        <v>3</v>
      </c>
      <c r="B133" s="1">
        <v>10</v>
      </c>
    </row>
    <row r="134" spans="1:2" x14ac:dyDescent="0.15">
      <c r="A134" s="1">
        <v>20</v>
      </c>
      <c r="B134" s="1">
        <v>16</v>
      </c>
    </row>
    <row r="135" spans="1:2" x14ac:dyDescent="0.15">
      <c r="A135" s="1">
        <v>10</v>
      </c>
      <c r="B135" s="1">
        <v>10</v>
      </c>
    </row>
    <row r="136" spans="1:2" x14ac:dyDescent="0.15">
      <c r="A136" s="1">
        <v>1</v>
      </c>
      <c r="B136" s="1">
        <v>20</v>
      </c>
    </row>
    <row r="137" spans="1:2" x14ac:dyDescent="0.15">
      <c r="A137" s="1">
        <v>12</v>
      </c>
      <c r="B137" s="1">
        <v>50</v>
      </c>
    </row>
    <row r="138" spans="1:2" x14ac:dyDescent="0.15">
      <c r="A138" s="1">
        <v>15</v>
      </c>
      <c r="B138" s="1">
        <v>3</v>
      </c>
    </row>
    <row r="139" spans="1:2" x14ac:dyDescent="0.15">
      <c r="A139" s="1">
        <v>10</v>
      </c>
      <c r="B139" s="1">
        <v>20</v>
      </c>
    </row>
    <row r="140" spans="1:2" x14ac:dyDescent="0.15">
      <c r="A140" s="1">
        <v>6</v>
      </c>
      <c r="B140" s="1">
        <v>100</v>
      </c>
    </row>
    <row r="141" spans="1:2" x14ac:dyDescent="0.15">
      <c r="A141" s="1">
        <v>1</v>
      </c>
      <c r="B141" s="1">
        <v>160</v>
      </c>
    </row>
    <row r="142" spans="1:2" x14ac:dyDescent="0.15">
      <c r="A142" s="1">
        <v>4</v>
      </c>
    </row>
    <row r="143" spans="1:2" x14ac:dyDescent="0.15">
      <c r="A143" s="1">
        <v>0</v>
      </c>
      <c r="B143" s="1">
        <v>20</v>
      </c>
    </row>
    <row r="144" spans="1:2" x14ac:dyDescent="0.15">
      <c r="A144" s="1">
        <v>5</v>
      </c>
      <c r="B144" s="1">
        <v>25</v>
      </c>
    </row>
    <row r="145" spans="1:2" x14ac:dyDescent="0.15">
      <c r="A145" s="1">
        <v>15</v>
      </c>
      <c r="B145" s="1">
        <v>90</v>
      </c>
    </row>
    <row r="146" spans="1:2" x14ac:dyDescent="0.15">
      <c r="A146" s="1">
        <v>2</v>
      </c>
      <c r="B146" s="1">
        <v>6</v>
      </c>
    </row>
    <row r="147" spans="1:2" x14ac:dyDescent="0.15">
      <c r="A147" s="1">
        <v>5</v>
      </c>
      <c r="B147" s="1">
        <v>10</v>
      </c>
    </row>
    <row r="148" spans="1:2" x14ac:dyDescent="0.15">
      <c r="A148" s="1">
        <v>6</v>
      </c>
      <c r="B148" s="1">
        <v>16</v>
      </c>
    </row>
    <row r="149" spans="1:2" x14ac:dyDescent="0.15">
      <c r="A149" s="1">
        <v>12</v>
      </c>
      <c r="B149" s="1">
        <v>4</v>
      </c>
    </row>
    <row r="150" spans="1:2" x14ac:dyDescent="0.15">
      <c r="A150" s="1">
        <v>30</v>
      </c>
      <c r="B150" s="1">
        <v>6</v>
      </c>
    </row>
    <row r="151" spans="1:2" x14ac:dyDescent="0.15">
      <c r="A151" s="1">
        <v>2</v>
      </c>
      <c r="B151" s="1">
        <v>50</v>
      </c>
    </row>
    <row r="152" spans="1:2" x14ac:dyDescent="0.15">
      <c r="A152" s="1">
        <v>1</v>
      </c>
      <c r="B152" s="1">
        <v>25</v>
      </c>
    </row>
    <row r="153" spans="1:2" x14ac:dyDescent="0.15">
      <c r="A153" s="1">
        <v>40</v>
      </c>
      <c r="B153" s="1">
        <v>120</v>
      </c>
    </row>
    <row r="154" spans="1:2" x14ac:dyDescent="0.15">
      <c r="A154" s="1">
        <v>10</v>
      </c>
      <c r="B154" s="1">
        <v>10</v>
      </c>
    </row>
    <row r="155" spans="1:2" x14ac:dyDescent="0.15">
      <c r="A155" s="1">
        <v>12</v>
      </c>
      <c r="B155" s="1">
        <v>40</v>
      </c>
    </row>
    <row r="156" spans="1:2" x14ac:dyDescent="0.15">
      <c r="A156" s="1">
        <v>3</v>
      </c>
      <c r="B156" s="1">
        <v>12</v>
      </c>
    </row>
    <row r="157" spans="1:2" x14ac:dyDescent="0.15">
      <c r="A157" s="1">
        <v>5</v>
      </c>
      <c r="B157" s="1">
        <v>10</v>
      </c>
    </row>
    <row r="158" spans="1:2" x14ac:dyDescent="0.15">
      <c r="A158" s="1">
        <v>8</v>
      </c>
      <c r="B158" s="1">
        <v>150</v>
      </c>
    </row>
    <row r="159" spans="1:2" x14ac:dyDescent="0.15">
      <c r="A159" s="1">
        <v>5</v>
      </c>
      <c r="B159" s="1">
        <v>70</v>
      </c>
    </row>
    <row r="160" spans="1:2" x14ac:dyDescent="0.15">
      <c r="A160" s="1">
        <v>0</v>
      </c>
      <c r="B160" s="1">
        <v>30</v>
      </c>
    </row>
    <row r="161" spans="1:2" x14ac:dyDescent="0.15">
      <c r="A161" s="1">
        <v>5</v>
      </c>
      <c r="B161" s="1">
        <v>12</v>
      </c>
    </row>
    <row r="162" spans="1:2" x14ac:dyDescent="0.15">
      <c r="A162" s="1">
        <v>15</v>
      </c>
      <c r="B162" s="1">
        <v>8</v>
      </c>
    </row>
    <row r="163" spans="1:2" x14ac:dyDescent="0.15">
      <c r="A163" s="1">
        <v>6</v>
      </c>
      <c r="B163" s="1">
        <v>100</v>
      </c>
    </row>
    <row r="164" spans="1:2" x14ac:dyDescent="0.15">
      <c r="A164" s="1">
        <v>2</v>
      </c>
      <c r="B164" s="1">
        <v>6</v>
      </c>
    </row>
    <row r="165" spans="1:2" x14ac:dyDescent="0.15">
      <c r="A165" s="1">
        <v>2</v>
      </c>
      <c r="B165" s="1">
        <v>10</v>
      </c>
    </row>
    <row r="166" spans="1:2" x14ac:dyDescent="0.15">
      <c r="A166" s="1">
        <v>2</v>
      </c>
      <c r="B166" s="1">
        <v>80</v>
      </c>
    </row>
    <row r="167" spans="1:2" x14ac:dyDescent="0.15">
      <c r="A167" s="1">
        <v>2</v>
      </c>
      <c r="B167" s="1">
        <v>6</v>
      </c>
    </row>
    <row r="168" spans="1:2" x14ac:dyDescent="0.15">
      <c r="A168" s="1">
        <v>10</v>
      </c>
      <c r="B168" s="1">
        <v>5</v>
      </c>
    </row>
    <row r="169" spans="1:2" x14ac:dyDescent="0.15">
      <c r="A169" s="1">
        <v>10</v>
      </c>
      <c r="B169" s="1">
        <v>20</v>
      </c>
    </row>
    <row r="170" spans="1:2" x14ac:dyDescent="0.15">
      <c r="A170" s="1">
        <v>50</v>
      </c>
      <c r="B170" s="1">
        <v>6</v>
      </c>
    </row>
    <row r="171" spans="1:2" x14ac:dyDescent="0.15">
      <c r="A171" s="1">
        <v>120</v>
      </c>
      <c r="B171" s="1">
        <v>16</v>
      </c>
    </row>
    <row r="172" spans="1:2" x14ac:dyDescent="0.15">
      <c r="A172" s="1">
        <v>8</v>
      </c>
      <c r="B172" s="1">
        <v>15</v>
      </c>
    </row>
    <row r="173" spans="1:2" x14ac:dyDescent="0.15">
      <c r="A173" s="1">
        <v>4</v>
      </c>
      <c r="B173" s="1">
        <v>10</v>
      </c>
    </row>
    <row r="174" spans="1:2" x14ac:dyDescent="0.15">
      <c r="A174" s="1">
        <v>12</v>
      </c>
      <c r="B174" s="1">
        <v>6</v>
      </c>
    </row>
    <row r="175" spans="1:2" x14ac:dyDescent="0.15">
      <c r="A175" s="1">
        <v>1</v>
      </c>
      <c r="B175" s="1">
        <v>12</v>
      </c>
    </row>
    <row r="176" spans="1:2" x14ac:dyDescent="0.15">
      <c r="A176" s="1">
        <v>15</v>
      </c>
      <c r="B176" s="1">
        <v>30</v>
      </c>
    </row>
    <row r="177" spans="1:2" x14ac:dyDescent="0.15">
      <c r="A177" s="1">
        <v>20</v>
      </c>
      <c r="B177" s="1">
        <v>20</v>
      </c>
    </row>
    <row r="178" spans="1:2" x14ac:dyDescent="0.15">
      <c r="A178" s="1">
        <v>5</v>
      </c>
      <c r="B178" s="1">
        <v>5</v>
      </c>
    </row>
    <row r="179" spans="1:2" x14ac:dyDescent="0.15">
      <c r="A179" s="1">
        <v>12</v>
      </c>
      <c r="B179" s="1">
        <v>20</v>
      </c>
    </row>
    <row r="180" spans="1:2" x14ac:dyDescent="0.15">
      <c r="A180" s="1">
        <v>3</v>
      </c>
      <c r="B180" s="1">
        <v>12</v>
      </c>
    </row>
    <row r="181" spans="1:2" x14ac:dyDescent="0.15">
      <c r="A181" s="1">
        <v>10</v>
      </c>
    </row>
    <row r="182" spans="1:2" x14ac:dyDescent="0.15">
      <c r="A182" s="1">
        <v>5</v>
      </c>
      <c r="B182" s="1">
        <v>8</v>
      </c>
    </row>
    <row r="183" spans="1:2" x14ac:dyDescent="0.15">
      <c r="A183" s="1">
        <v>12</v>
      </c>
      <c r="B183" s="1">
        <v>20</v>
      </c>
    </row>
    <row r="184" spans="1:2" x14ac:dyDescent="0.15">
      <c r="A184" s="1">
        <v>4</v>
      </c>
      <c r="B184" s="1">
        <v>8</v>
      </c>
    </row>
    <row r="185" spans="1:2" x14ac:dyDescent="0.15">
      <c r="A185" s="1">
        <v>5</v>
      </c>
      <c r="B185" s="1">
        <v>15</v>
      </c>
    </row>
    <row r="186" spans="1:2" x14ac:dyDescent="0.15">
      <c r="A186" s="1">
        <v>7</v>
      </c>
      <c r="B186" s="1">
        <v>16</v>
      </c>
    </row>
    <row r="187" spans="1:2" x14ac:dyDescent="0.15">
      <c r="A187" s="1">
        <v>3</v>
      </c>
      <c r="B187" s="1">
        <v>8</v>
      </c>
    </row>
    <row r="188" spans="1:2" x14ac:dyDescent="0.15">
      <c r="A188" s="1">
        <v>20</v>
      </c>
      <c r="B188" s="1">
        <v>10</v>
      </c>
    </row>
    <row r="189" spans="1:2" x14ac:dyDescent="0.15">
      <c r="A189" s="1">
        <v>2</v>
      </c>
      <c r="B189" s="1">
        <v>10</v>
      </c>
    </row>
    <row r="190" spans="1:2" x14ac:dyDescent="0.15">
      <c r="A190" s="1">
        <v>5</v>
      </c>
      <c r="B190" s="1">
        <v>40</v>
      </c>
    </row>
    <row r="191" spans="1:2" x14ac:dyDescent="0.15">
      <c r="A191" s="1">
        <v>4</v>
      </c>
      <c r="B191" s="1">
        <v>120</v>
      </c>
    </row>
    <row r="192" spans="1:2" x14ac:dyDescent="0.15">
      <c r="A192" s="1">
        <v>20</v>
      </c>
      <c r="B192" s="1">
        <v>8</v>
      </c>
    </row>
    <row r="193" spans="1:2" x14ac:dyDescent="0.15">
      <c r="A193" s="1">
        <v>10</v>
      </c>
      <c r="B193" s="1">
        <v>5</v>
      </c>
    </row>
    <row r="194" spans="1:2" x14ac:dyDescent="0.15">
      <c r="A194" s="1">
        <v>2</v>
      </c>
      <c r="B194" s="1">
        <v>4</v>
      </c>
    </row>
    <row r="195" spans="1:2" x14ac:dyDescent="0.15">
      <c r="A195" s="1">
        <v>30</v>
      </c>
      <c r="B195" s="1">
        <v>20</v>
      </c>
    </row>
    <row r="196" spans="1:2" x14ac:dyDescent="0.15">
      <c r="A196" s="1">
        <v>12</v>
      </c>
      <c r="B196" s="1">
        <v>8</v>
      </c>
    </row>
    <row r="197" spans="1:2" x14ac:dyDescent="0.15">
      <c r="A197" s="1">
        <v>20</v>
      </c>
      <c r="B197" s="1">
        <v>6</v>
      </c>
    </row>
    <row r="198" spans="1:2" x14ac:dyDescent="0.15">
      <c r="A198" s="1">
        <v>12</v>
      </c>
      <c r="B198" s="1">
        <v>2</v>
      </c>
    </row>
    <row r="199" spans="1:2" x14ac:dyDescent="0.15">
      <c r="A199" s="1">
        <v>6</v>
      </c>
      <c r="B199" s="1">
        <v>20</v>
      </c>
    </row>
    <row r="200" spans="1:2" x14ac:dyDescent="0.15">
      <c r="A200" s="1">
        <v>12</v>
      </c>
      <c r="B200" s="1">
        <v>12</v>
      </c>
    </row>
    <row r="201" spans="1:2" x14ac:dyDescent="0.15">
      <c r="A201" s="1">
        <v>10</v>
      </c>
    </row>
    <row r="202" spans="1:2" x14ac:dyDescent="0.15">
      <c r="A202" s="1">
        <v>10</v>
      </c>
      <c r="B202" s="1">
        <v>4</v>
      </c>
    </row>
    <row r="203" spans="1:2" x14ac:dyDescent="0.15">
      <c r="A203" s="1">
        <v>10</v>
      </c>
      <c r="B203" s="1">
        <v>8</v>
      </c>
    </row>
    <row r="204" spans="1:2" x14ac:dyDescent="0.15">
      <c r="A204" s="1">
        <v>4</v>
      </c>
      <c r="B204" s="1">
        <v>30</v>
      </c>
    </row>
    <row r="205" spans="1:2" x14ac:dyDescent="0.15">
      <c r="A205" s="1">
        <v>0</v>
      </c>
      <c r="B205" s="1">
        <v>2</v>
      </c>
    </row>
    <row r="206" spans="1:2" x14ac:dyDescent="0.15">
      <c r="A206" s="1">
        <v>15</v>
      </c>
      <c r="B206" s="1">
        <v>10</v>
      </c>
    </row>
    <row r="207" spans="1:2" x14ac:dyDescent="0.15">
      <c r="A207" s="1">
        <v>5</v>
      </c>
      <c r="B207" s="1">
        <v>3</v>
      </c>
    </row>
    <row r="208" spans="1:2" x14ac:dyDescent="0.15">
      <c r="A208" s="1">
        <v>1</v>
      </c>
    </row>
    <row r="209" spans="1:2" x14ac:dyDescent="0.15">
      <c r="A209" s="1">
        <v>10</v>
      </c>
      <c r="B209" s="1">
        <v>6</v>
      </c>
    </row>
    <row r="210" spans="1:2" x14ac:dyDescent="0.15">
      <c r="A210" s="1">
        <v>20</v>
      </c>
      <c r="B210" s="1">
        <v>30</v>
      </c>
    </row>
    <row r="211" spans="1:2" x14ac:dyDescent="0.15">
      <c r="A211" s="1">
        <v>3</v>
      </c>
      <c r="B211" s="1">
        <v>500</v>
      </c>
    </row>
    <row r="212" spans="1:2" x14ac:dyDescent="0.15">
      <c r="A212" s="1">
        <v>1</v>
      </c>
      <c r="B212" s="1">
        <v>12</v>
      </c>
    </row>
    <row r="213" spans="1:2" x14ac:dyDescent="0.15">
      <c r="A213" s="1">
        <v>0</v>
      </c>
      <c r="B213" s="1">
        <v>15</v>
      </c>
    </row>
    <row r="214" spans="1:2" x14ac:dyDescent="0.15">
      <c r="A214" s="1">
        <v>2</v>
      </c>
      <c r="B214" s="1">
        <v>8</v>
      </c>
    </row>
    <row r="215" spans="1:2" x14ac:dyDescent="0.15">
      <c r="A215" s="1">
        <v>16</v>
      </c>
      <c r="B215" s="1">
        <v>8</v>
      </c>
    </row>
    <row r="216" spans="1:2" x14ac:dyDescent="0.15">
      <c r="A216" s="1">
        <v>3</v>
      </c>
      <c r="B216" s="1">
        <v>6</v>
      </c>
    </row>
    <row r="217" spans="1:2" x14ac:dyDescent="0.15">
      <c r="A217" s="1">
        <v>12</v>
      </c>
      <c r="B217" s="1">
        <v>50</v>
      </c>
    </row>
    <row r="218" spans="1:2" x14ac:dyDescent="0.15">
      <c r="A218" s="1">
        <v>6</v>
      </c>
      <c r="B218" s="1">
        <v>30</v>
      </c>
    </row>
    <row r="219" spans="1:2" x14ac:dyDescent="0.15">
      <c r="A219" s="1">
        <v>3</v>
      </c>
      <c r="B219" s="1">
        <v>8</v>
      </c>
    </row>
    <row r="220" spans="1:2" x14ac:dyDescent="0.15">
      <c r="A220" s="1">
        <v>5</v>
      </c>
      <c r="B220" s="1">
        <v>50</v>
      </c>
    </row>
    <row r="221" spans="1:2" x14ac:dyDescent="0.15">
      <c r="A221" s="1">
        <v>3</v>
      </c>
      <c r="B221" s="1">
        <v>9</v>
      </c>
    </row>
    <row r="222" spans="1:2" x14ac:dyDescent="0.15">
      <c r="A222" s="1">
        <v>30</v>
      </c>
      <c r="B222" s="1">
        <v>60</v>
      </c>
    </row>
    <row r="223" spans="1:2" x14ac:dyDescent="0.15">
      <c r="A223" s="1">
        <v>12</v>
      </c>
      <c r="B223" s="1">
        <v>6</v>
      </c>
    </row>
    <row r="224" spans="1:2" x14ac:dyDescent="0.15">
      <c r="A224" s="1">
        <v>5</v>
      </c>
      <c r="B224" s="1">
        <v>3</v>
      </c>
    </row>
    <row r="225" spans="1:2" x14ac:dyDescent="0.15">
      <c r="A225" s="1">
        <v>6</v>
      </c>
      <c r="B225" s="1">
        <v>25</v>
      </c>
    </row>
    <row r="226" spans="1:2" x14ac:dyDescent="0.15">
      <c r="A226" s="1">
        <v>5</v>
      </c>
      <c r="B226" s="1">
        <v>40</v>
      </c>
    </row>
    <row r="227" spans="1:2" x14ac:dyDescent="0.15">
      <c r="A227" s="1">
        <v>12</v>
      </c>
      <c r="B227" s="1">
        <v>4</v>
      </c>
    </row>
    <row r="228" spans="1:2" x14ac:dyDescent="0.15">
      <c r="A228" s="1">
        <v>2</v>
      </c>
      <c r="B228" s="1">
        <v>100</v>
      </c>
    </row>
    <row r="229" spans="1:2" x14ac:dyDescent="0.15">
      <c r="A229" s="1">
        <v>4</v>
      </c>
      <c r="B229" s="1">
        <v>100</v>
      </c>
    </row>
    <row r="230" spans="1:2" x14ac:dyDescent="0.15">
      <c r="A230" s="1">
        <v>20</v>
      </c>
      <c r="B230" s="1">
        <v>10</v>
      </c>
    </row>
    <row r="231" spans="1:2" x14ac:dyDescent="0.15">
      <c r="A231" s="1">
        <v>10</v>
      </c>
      <c r="B231" s="1">
        <v>4</v>
      </c>
    </row>
    <row r="232" spans="1:2" x14ac:dyDescent="0.15">
      <c r="A232" s="1">
        <v>5</v>
      </c>
      <c r="B232" s="1">
        <v>20</v>
      </c>
    </row>
    <row r="233" spans="1:2" x14ac:dyDescent="0.15">
      <c r="A233" s="1">
        <v>5</v>
      </c>
      <c r="B233" s="1">
        <v>150</v>
      </c>
    </row>
    <row r="234" spans="1:2" x14ac:dyDescent="0.15">
      <c r="A234" s="1">
        <v>12</v>
      </c>
      <c r="B234" s="1">
        <v>40</v>
      </c>
    </row>
    <row r="235" spans="1:2" x14ac:dyDescent="0.15">
      <c r="A235" s="1">
        <v>15</v>
      </c>
      <c r="B235" s="1">
        <v>20</v>
      </c>
    </row>
    <row r="236" spans="1:2" x14ac:dyDescent="0.15">
      <c r="A236" s="1">
        <v>8</v>
      </c>
      <c r="B236" s="1">
        <v>12</v>
      </c>
    </row>
    <row r="237" spans="1:2" x14ac:dyDescent="0.15">
      <c r="A237" s="1">
        <v>24</v>
      </c>
      <c r="B237" s="1">
        <v>5</v>
      </c>
    </row>
    <row r="238" spans="1:2" x14ac:dyDescent="0.15">
      <c r="A238" s="1">
        <v>2</v>
      </c>
    </row>
    <row r="239" spans="1:2" x14ac:dyDescent="0.15">
      <c r="A239" s="1">
        <v>15</v>
      </c>
      <c r="B239" s="1">
        <v>8</v>
      </c>
    </row>
    <row r="240" spans="1:2" x14ac:dyDescent="0.15">
      <c r="A240" s="1">
        <v>4</v>
      </c>
      <c r="B240" s="1">
        <v>5</v>
      </c>
    </row>
    <row r="241" spans="1:2" x14ac:dyDescent="0.15">
      <c r="A241" s="1">
        <v>12</v>
      </c>
      <c r="B241" s="1">
        <v>15</v>
      </c>
    </row>
    <row r="242" spans="1:2" x14ac:dyDescent="0.15">
      <c r="A242" s="1">
        <v>5</v>
      </c>
      <c r="B242" s="1">
        <v>20</v>
      </c>
    </row>
    <row r="243" spans="1:2" x14ac:dyDescent="0.15">
      <c r="A243" s="1">
        <v>10</v>
      </c>
    </row>
    <row r="244" spans="1:2" x14ac:dyDescent="0.15">
      <c r="A244" s="1">
        <v>3</v>
      </c>
      <c r="B244" s="1">
        <v>30</v>
      </c>
    </row>
    <row r="245" spans="1:2" x14ac:dyDescent="0.15">
      <c r="A245" s="1">
        <v>5</v>
      </c>
      <c r="B245" s="1">
        <v>80</v>
      </c>
    </row>
    <row r="246" spans="1:2" x14ac:dyDescent="0.15">
      <c r="A246" s="1">
        <v>0</v>
      </c>
      <c r="B246" s="1">
        <v>10</v>
      </c>
    </row>
    <row r="247" spans="1:2" x14ac:dyDescent="0.15">
      <c r="A247" s="1">
        <v>15</v>
      </c>
      <c r="B247" s="1">
        <v>120</v>
      </c>
    </row>
    <row r="248" spans="1:2" x14ac:dyDescent="0.15">
      <c r="A248" s="1">
        <v>60</v>
      </c>
      <c r="B248" s="1">
        <v>8</v>
      </c>
    </row>
    <row r="249" spans="1:2" x14ac:dyDescent="0.15">
      <c r="A249" s="1">
        <v>12</v>
      </c>
      <c r="B249" s="1">
        <v>40</v>
      </c>
    </row>
    <row r="250" spans="1:2" x14ac:dyDescent="0.15">
      <c r="A250" s="1">
        <v>18</v>
      </c>
      <c r="B250" s="1">
        <v>14</v>
      </c>
    </row>
    <row r="251" spans="1:2" x14ac:dyDescent="0.15">
      <c r="A251" s="1">
        <v>10</v>
      </c>
      <c r="B251" s="1">
        <v>5</v>
      </c>
    </row>
    <row r="252" spans="1:2" x14ac:dyDescent="0.15">
      <c r="A252" s="1">
        <v>5</v>
      </c>
      <c r="B252" s="1">
        <v>5</v>
      </c>
    </row>
    <row r="253" spans="1:2" x14ac:dyDescent="0.15">
      <c r="A253" s="1">
        <v>50</v>
      </c>
      <c r="B253" s="1">
        <v>24</v>
      </c>
    </row>
    <row r="254" spans="1:2" x14ac:dyDescent="0.15">
      <c r="A254" s="1">
        <v>10</v>
      </c>
      <c r="B254" s="1">
        <v>3</v>
      </c>
    </row>
    <row r="255" spans="1:2" x14ac:dyDescent="0.15">
      <c r="A255" s="1">
        <v>12</v>
      </c>
      <c r="B255" s="1">
        <v>10</v>
      </c>
    </row>
    <row r="256" spans="1:2" x14ac:dyDescent="0.15">
      <c r="A256" s="1">
        <v>5</v>
      </c>
      <c r="B256" s="1">
        <v>20</v>
      </c>
    </row>
    <row r="257" spans="1:2" x14ac:dyDescent="0.15">
      <c r="A257" s="1">
        <v>5</v>
      </c>
      <c r="B257" s="1">
        <v>60</v>
      </c>
    </row>
    <row r="258" spans="1:2" x14ac:dyDescent="0.15">
      <c r="A258" s="1">
        <v>6</v>
      </c>
      <c r="B258" s="1">
        <v>25</v>
      </c>
    </row>
    <row r="259" spans="1:2" x14ac:dyDescent="0.15">
      <c r="A259" s="1">
        <v>20</v>
      </c>
      <c r="B259" s="1">
        <v>50</v>
      </c>
    </row>
    <row r="260" spans="1:2" x14ac:dyDescent="0.15">
      <c r="A260" s="1">
        <v>4</v>
      </c>
      <c r="B260" s="1">
        <v>4</v>
      </c>
    </row>
    <row r="261" spans="1:2" x14ac:dyDescent="0.15">
      <c r="A261" s="1">
        <v>32</v>
      </c>
      <c r="B261" s="1">
        <v>10</v>
      </c>
    </row>
    <row r="262" spans="1:2" x14ac:dyDescent="0.15">
      <c r="A262" s="1">
        <v>3</v>
      </c>
      <c r="B262" s="1">
        <v>8</v>
      </c>
    </row>
    <row r="263" spans="1:2" x14ac:dyDescent="0.15">
      <c r="A263" s="1">
        <v>2</v>
      </c>
      <c r="B263" s="1">
        <v>100</v>
      </c>
    </row>
    <row r="264" spans="1:2" x14ac:dyDescent="0.15">
      <c r="A264" s="1">
        <v>10</v>
      </c>
    </row>
    <row r="265" spans="1:2" x14ac:dyDescent="0.15">
      <c r="A265" s="1">
        <v>4</v>
      </c>
    </row>
    <row r="266" spans="1:2" x14ac:dyDescent="0.15">
      <c r="A266" s="1">
        <v>26</v>
      </c>
      <c r="B266" s="1">
        <v>36</v>
      </c>
    </row>
    <row r="267" spans="1:2" x14ac:dyDescent="0.15">
      <c r="A267" s="1">
        <v>10</v>
      </c>
      <c r="B267" s="1">
        <v>20</v>
      </c>
    </row>
    <row r="268" spans="1:2" x14ac:dyDescent="0.15">
      <c r="A268" s="1">
        <v>10</v>
      </c>
      <c r="B268" s="1">
        <v>50</v>
      </c>
    </row>
    <row r="269" spans="1:2" x14ac:dyDescent="0.15">
      <c r="A269" s="1">
        <v>2</v>
      </c>
      <c r="B269" s="1">
        <v>12</v>
      </c>
    </row>
    <row r="270" spans="1:2" x14ac:dyDescent="0.15">
      <c r="A270" s="1">
        <v>10</v>
      </c>
      <c r="B270" s="1">
        <v>8</v>
      </c>
    </row>
    <row r="271" spans="1:2" x14ac:dyDescent="0.15">
      <c r="A271" s="1">
        <v>6</v>
      </c>
      <c r="B271" s="1">
        <v>72</v>
      </c>
    </row>
    <row r="272" spans="1:2" x14ac:dyDescent="0.15">
      <c r="A272" s="1">
        <v>5</v>
      </c>
      <c r="B272" s="1">
        <v>60</v>
      </c>
    </row>
    <row r="273" spans="1:2" x14ac:dyDescent="0.15">
      <c r="A273" s="1">
        <v>3</v>
      </c>
      <c r="B273" s="1">
        <v>12</v>
      </c>
    </row>
    <row r="274" spans="1:2" x14ac:dyDescent="0.15">
      <c r="A274" s="1">
        <v>10</v>
      </c>
      <c r="B274" s="1">
        <v>6</v>
      </c>
    </row>
    <row r="275" spans="1:2" x14ac:dyDescent="0.15">
      <c r="A275" s="1">
        <v>6</v>
      </c>
      <c r="B275" s="1">
        <v>40</v>
      </c>
    </row>
    <row r="276" spans="1:2" x14ac:dyDescent="0.15">
      <c r="A276" s="1">
        <v>5</v>
      </c>
      <c r="B276" s="1">
        <v>4</v>
      </c>
    </row>
    <row r="277" spans="1:2" x14ac:dyDescent="0.15">
      <c r="A277" s="1">
        <v>10</v>
      </c>
      <c r="B277" s="1">
        <v>48</v>
      </c>
    </row>
    <row r="278" spans="1:2" x14ac:dyDescent="0.15">
      <c r="A278" s="1">
        <v>10</v>
      </c>
      <c r="B278" s="1">
        <v>10</v>
      </c>
    </row>
    <row r="279" spans="1:2" x14ac:dyDescent="0.15">
      <c r="A279" s="1">
        <v>2</v>
      </c>
      <c r="B279" s="1">
        <v>8</v>
      </c>
    </row>
    <row r="280" spans="1:2" x14ac:dyDescent="0.15">
      <c r="A280" s="1">
        <v>18</v>
      </c>
      <c r="B280" s="1">
        <v>10</v>
      </c>
    </row>
    <row r="281" spans="1:2" x14ac:dyDescent="0.15">
      <c r="A281" s="1">
        <v>5</v>
      </c>
      <c r="B281" s="1">
        <v>50</v>
      </c>
    </row>
    <row r="282" spans="1:2" x14ac:dyDescent="0.15">
      <c r="A282" s="1">
        <v>10</v>
      </c>
      <c r="B282" s="1">
        <v>8</v>
      </c>
    </row>
    <row r="283" spans="1:2" x14ac:dyDescent="0.15">
      <c r="A283" s="1">
        <v>2</v>
      </c>
      <c r="B283" s="1">
        <v>6</v>
      </c>
    </row>
    <row r="284" spans="1:2" x14ac:dyDescent="0.15">
      <c r="A284" s="1">
        <v>10</v>
      </c>
      <c r="B284" s="1">
        <v>15</v>
      </c>
    </row>
    <row r="285" spans="1:2" x14ac:dyDescent="0.15">
      <c r="A285" s="1">
        <v>1</v>
      </c>
      <c r="B285" s="1">
        <v>15</v>
      </c>
    </row>
    <row r="286" spans="1:2" x14ac:dyDescent="0.15">
      <c r="A286" s="1">
        <v>5</v>
      </c>
      <c r="B286" s="1">
        <v>12</v>
      </c>
    </row>
    <row r="287" spans="1:2" x14ac:dyDescent="0.15">
      <c r="A287" s="1">
        <v>5</v>
      </c>
      <c r="B287" s="1">
        <v>6</v>
      </c>
    </row>
    <row r="288" spans="1:2" x14ac:dyDescent="0.15">
      <c r="A288" s="1">
        <v>40</v>
      </c>
      <c r="B288" s="1">
        <v>3</v>
      </c>
    </row>
    <row r="289" spans="1:2" x14ac:dyDescent="0.15">
      <c r="A289" s="1">
        <v>10</v>
      </c>
      <c r="B289" s="1">
        <v>15</v>
      </c>
    </row>
    <row r="290" spans="1:2" x14ac:dyDescent="0.15">
      <c r="A290" s="1">
        <v>4</v>
      </c>
      <c r="B290" s="1">
        <v>10</v>
      </c>
    </row>
    <row r="291" spans="1:2" x14ac:dyDescent="0.15">
      <c r="A291" s="1">
        <v>2</v>
      </c>
      <c r="B291" s="1">
        <v>48</v>
      </c>
    </row>
    <row r="292" spans="1:2" x14ac:dyDescent="0.15">
      <c r="A292" s="1">
        <v>2</v>
      </c>
    </row>
    <row r="293" spans="1:2" x14ac:dyDescent="0.15">
      <c r="A293" s="1">
        <v>30</v>
      </c>
    </row>
    <row r="294" spans="1:2" x14ac:dyDescent="0.15">
      <c r="A294" s="1">
        <v>8</v>
      </c>
      <c r="B294" s="1">
        <v>10</v>
      </c>
    </row>
    <row r="295" spans="1:2" x14ac:dyDescent="0.15">
      <c r="A295" s="1">
        <v>20</v>
      </c>
      <c r="B295" s="1">
        <v>20</v>
      </c>
    </row>
    <row r="296" spans="1:2" x14ac:dyDescent="0.15">
      <c r="A296" s="1">
        <v>6</v>
      </c>
      <c r="B296" s="1">
        <v>12</v>
      </c>
    </row>
    <row r="297" spans="1:2" x14ac:dyDescent="0.15">
      <c r="A297" s="1">
        <v>4</v>
      </c>
      <c r="B297" s="1">
        <v>6</v>
      </c>
    </row>
    <row r="298" spans="1:2" x14ac:dyDescent="0.15">
      <c r="A298" s="1">
        <v>25</v>
      </c>
      <c r="B298" s="1">
        <v>10</v>
      </c>
    </row>
    <row r="299" spans="1:2" x14ac:dyDescent="0.15">
      <c r="A299" s="1">
        <v>20</v>
      </c>
    </row>
    <row r="300" spans="1:2" x14ac:dyDescent="0.15">
      <c r="A300" s="1">
        <v>30</v>
      </c>
      <c r="B300" s="1">
        <v>20</v>
      </c>
    </row>
    <row r="301" spans="1:2" x14ac:dyDescent="0.15">
      <c r="A301" s="1">
        <v>5</v>
      </c>
      <c r="B301" s="1">
        <v>5</v>
      </c>
    </row>
    <row r="302" spans="1:2" x14ac:dyDescent="0.15">
      <c r="A302" s="1">
        <v>4</v>
      </c>
      <c r="B302" s="1">
        <v>6</v>
      </c>
    </row>
    <row r="303" spans="1:2" x14ac:dyDescent="0.15">
      <c r="A303" s="1">
        <v>5</v>
      </c>
      <c r="B303" s="1">
        <v>50</v>
      </c>
    </row>
    <row r="304" spans="1:2" x14ac:dyDescent="0.15">
      <c r="A304" s="1">
        <v>5</v>
      </c>
      <c r="B304" s="1">
        <v>10</v>
      </c>
    </row>
    <row r="305" spans="1:2" x14ac:dyDescent="0.15">
      <c r="A305" s="1">
        <v>2</v>
      </c>
      <c r="B305" s="1">
        <v>8</v>
      </c>
    </row>
    <row r="306" spans="1:2" x14ac:dyDescent="0.15">
      <c r="A306" s="1">
        <v>2</v>
      </c>
      <c r="B306" s="1">
        <v>25</v>
      </c>
    </row>
    <row r="307" spans="1:2" x14ac:dyDescent="0.15">
      <c r="A307" s="1">
        <v>10</v>
      </c>
      <c r="B307" s="1">
        <v>20</v>
      </c>
    </row>
    <row r="308" spans="1:2" x14ac:dyDescent="0.15">
      <c r="A308" s="1">
        <v>2</v>
      </c>
      <c r="B308" s="1">
        <v>8</v>
      </c>
    </row>
    <row r="309" spans="1:2" x14ac:dyDescent="0.15">
      <c r="A309" s="1">
        <v>20</v>
      </c>
      <c r="B309" s="1">
        <v>20</v>
      </c>
    </row>
    <row r="310" spans="1:2" x14ac:dyDescent="0.15">
      <c r="A310" s="1">
        <v>20</v>
      </c>
    </row>
    <row r="311" spans="1:2" x14ac:dyDescent="0.15">
      <c r="A311" s="1">
        <v>6</v>
      </c>
    </row>
    <row r="312" spans="1:2" x14ac:dyDescent="0.15">
      <c r="A312" s="1">
        <v>7</v>
      </c>
      <c r="B312" s="1">
        <v>8</v>
      </c>
    </row>
    <row r="313" spans="1:2" x14ac:dyDescent="0.15">
      <c r="A313" s="1">
        <v>25</v>
      </c>
      <c r="B313" s="1">
        <v>15</v>
      </c>
    </row>
    <row r="314" spans="1:2" x14ac:dyDescent="0.15">
      <c r="A314" s="1">
        <v>20</v>
      </c>
    </row>
    <row r="315" spans="1:2" x14ac:dyDescent="0.15">
      <c r="A315" s="1">
        <v>15</v>
      </c>
      <c r="B315" s="1">
        <v>20</v>
      </c>
    </row>
    <row r="316" spans="1:2" x14ac:dyDescent="0.15">
      <c r="A316" s="1">
        <v>30</v>
      </c>
      <c r="B316" s="1">
        <v>6</v>
      </c>
    </row>
    <row r="317" spans="1:2" x14ac:dyDescent="0.15">
      <c r="A317" s="1">
        <v>2</v>
      </c>
      <c r="B317" s="1">
        <v>14</v>
      </c>
    </row>
    <row r="318" spans="1:2" x14ac:dyDescent="0.15">
      <c r="A318" s="1">
        <v>30</v>
      </c>
      <c r="B318" s="1">
        <v>3</v>
      </c>
    </row>
    <row r="319" spans="1:2" x14ac:dyDescent="0.15">
      <c r="A319" s="1">
        <v>1</v>
      </c>
    </row>
    <row r="320" spans="1:2" x14ac:dyDescent="0.15">
      <c r="A320" s="1">
        <v>12</v>
      </c>
      <c r="B320" s="1">
        <v>30</v>
      </c>
    </row>
    <row r="321" spans="1:2" x14ac:dyDescent="0.15">
      <c r="A321" s="1">
        <v>12</v>
      </c>
      <c r="B321" s="1">
        <v>24</v>
      </c>
    </row>
    <row r="322" spans="1:2" x14ac:dyDescent="0.15">
      <c r="A322" s="1">
        <v>10</v>
      </c>
      <c r="B322" s="1">
        <v>40</v>
      </c>
    </row>
    <row r="323" spans="1:2" x14ac:dyDescent="0.15">
      <c r="A323" s="1">
        <v>20</v>
      </c>
      <c r="B323" s="1">
        <v>10</v>
      </c>
    </row>
    <row r="324" spans="1:2" x14ac:dyDescent="0.15">
      <c r="A324" s="1">
        <v>5</v>
      </c>
    </row>
    <row r="325" spans="1:2" x14ac:dyDescent="0.15">
      <c r="A325" s="1">
        <v>50</v>
      </c>
      <c r="B325" s="1">
        <v>8</v>
      </c>
    </row>
    <row r="326" spans="1:2" x14ac:dyDescent="0.15">
      <c r="A326" s="1">
        <v>2</v>
      </c>
      <c r="B326" s="1">
        <v>6</v>
      </c>
    </row>
    <row r="327" spans="1:2" x14ac:dyDescent="0.15">
      <c r="A327" s="1">
        <v>2</v>
      </c>
      <c r="B327" s="1">
        <v>16</v>
      </c>
    </row>
    <row r="328" spans="1:2" x14ac:dyDescent="0.15">
      <c r="A328" s="1">
        <v>10</v>
      </c>
      <c r="B328" s="1">
        <v>180</v>
      </c>
    </row>
    <row r="329" spans="1:2" x14ac:dyDescent="0.15">
      <c r="A329" s="1">
        <v>0</v>
      </c>
      <c r="B329" s="1">
        <v>6</v>
      </c>
    </row>
    <row r="330" spans="1:2" x14ac:dyDescent="0.15">
      <c r="A330" s="1">
        <v>20</v>
      </c>
      <c r="B330" s="1">
        <v>25</v>
      </c>
    </row>
    <row r="331" spans="1:2" x14ac:dyDescent="0.15">
      <c r="A331" s="1">
        <v>2</v>
      </c>
      <c r="B331" s="1">
        <v>4</v>
      </c>
    </row>
    <row r="332" spans="1:2" x14ac:dyDescent="0.15">
      <c r="A332" s="1">
        <v>10</v>
      </c>
      <c r="B332" s="1">
        <v>12</v>
      </c>
    </row>
    <row r="333" spans="1:2" x14ac:dyDescent="0.15">
      <c r="A333" s="1">
        <v>20</v>
      </c>
      <c r="B333" s="1">
        <v>20</v>
      </c>
    </row>
    <row r="334" spans="1:2" x14ac:dyDescent="0.15">
      <c r="A334" s="1">
        <v>3</v>
      </c>
      <c r="B334" s="1">
        <v>6</v>
      </c>
    </row>
    <row r="335" spans="1:2" x14ac:dyDescent="0.15">
      <c r="A335" s="1">
        <v>5</v>
      </c>
      <c r="B335" s="1">
        <v>48</v>
      </c>
    </row>
    <row r="336" spans="1:2" x14ac:dyDescent="0.15">
      <c r="A336" s="1">
        <v>4</v>
      </c>
      <c r="B336" s="1">
        <v>80</v>
      </c>
    </row>
    <row r="337" spans="1:2" x14ac:dyDescent="0.15">
      <c r="A337" s="1">
        <v>10</v>
      </c>
      <c r="B337" s="1">
        <v>6</v>
      </c>
    </row>
    <row r="338" spans="1:2" x14ac:dyDescent="0.15">
      <c r="A338" s="1">
        <v>3</v>
      </c>
      <c r="B338" s="1">
        <v>1</v>
      </c>
    </row>
    <row r="339" spans="1:2" x14ac:dyDescent="0.15">
      <c r="A339" s="1">
        <v>45</v>
      </c>
      <c r="B339" s="1">
        <v>18</v>
      </c>
    </row>
    <row r="340" spans="1:2" x14ac:dyDescent="0.15">
      <c r="A340" s="1">
        <v>8</v>
      </c>
      <c r="B340" s="1">
        <v>20</v>
      </c>
    </row>
    <row r="341" spans="1:2" x14ac:dyDescent="0.15">
      <c r="A341" s="1">
        <v>56</v>
      </c>
      <c r="B341" s="1">
        <v>6</v>
      </c>
    </row>
    <row r="342" spans="1:2" x14ac:dyDescent="0.15">
      <c r="A342" s="1">
        <v>3</v>
      </c>
      <c r="B342" s="1">
        <v>8</v>
      </c>
    </row>
    <row r="343" spans="1:2" x14ac:dyDescent="0.15">
      <c r="A343" s="1">
        <v>3</v>
      </c>
      <c r="B343" s="1">
        <v>9</v>
      </c>
    </row>
    <row r="344" spans="1:2" x14ac:dyDescent="0.15">
      <c r="A344" s="1">
        <v>8</v>
      </c>
      <c r="B344" s="1">
        <v>8</v>
      </c>
    </row>
    <row r="345" spans="1:2" x14ac:dyDescent="0.15">
      <c r="A345" s="1">
        <v>12</v>
      </c>
      <c r="B345" s="1">
        <v>12</v>
      </c>
    </row>
    <row r="346" spans="1:2" x14ac:dyDescent="0.15">
      <c r="A346" s="1">
        <v>5</v>
      </c>
      <c r="B346" s="1">
        <v>15</v>
      </c>
    </row>
    <row r="347" spans="1:2" x14ac:dyDescent="0.15">
      <c r="A347" s="1">
        <v>15</v>
      </c>
      <c r="B347" s="1">
        <v>50</v>
      </c>
    </row>
    <row r="348" spans="1:2" x14ac:dyDescent="0.15">
      <c r="A348" s="1">
        <v>2</v>
      </c>
      <c r="B348" s="1">
        <v>5</v>
      </c>
    </row>
    <row r="349" spans="1:2" x14ac:dyDescent="0.15">
      <c r="A349" s="1">
        <v>12</v>
      </c>
      <c r="B349" s="1">
        <v>300</v>
      </c>
    </row>
    <row r="350" spans="1:2" x14ac:dyDescent="0.15">
      <c r="A350" s="1">
        <v>1</v>
      </c>
      <c r="B350" s="1">
        <v>6</v>
      </c>
    </row>
    <row r="351" spans="1:2" x14ac:dyDescent="0.15">
      <c r="A351" s="1">
        <v>3</v>
      </c>
      <c r="B351" s="1">
        <v>8</v>
      </c>
    </row>
    <row r="352" spans="1:2" x14ac:dyDescent="0.15">
      <c r="A352" s="1">
        <v>4</v>
      </c>
      <c r="B352" s="1">
        <v>10</v>
      </c>
    </row>
    <row r="353" spans="1:2" x14ac:dyDescent="0.15">
      <c r="A353" s="1">
        <v>10</v>
      </c>
      <c r="B353" s="1">
        <v>30</v>
      </c>
    </row>
    <row r="354" spans="1:2" x14ac:dyDescent="0.15">
      <c r="A354" s="1">
        <v>2</v>
      </c>
      <c r="B354" s="1">
        <v>10</v>
      </c>
    </row>
    <row r="355" spans="1:2" x14ac:dyDescent="0.15">
      <c r="A355" s="1">
        <v>3</v>
      </c>
      <c r="B355" s="1">
        <v>36</v>
      </c>
    </row>
    <row r="356" spans="1:2" x14ac:dyDescent="0.15">
      <c r="A356" s="1">
        <v>5</v>
      </c>
      <c r="B356" s="1">
        <v>3</v>
      </c>
    </row>
    <row r="357" spans="1:2" x14ac:dyDescent="0.15">
      <c r="A357" s="1">
        <v>15</v>
      </c>
      <c r="B357" s="1">
        <v>15</v>
      </c>
    </row>
    <row r="358" spans="1:2" x14ac:dyDescent="0.15">
      <c r="A358" s="1">
        <v>20</v>
      </c>
      <c r="B358" s="1">
        <v>15</v>
      </c>
    </row>
    <row r="359" spans="1:2" x14ac:dyDescent="0.15">
      <c r="A359" s="1">
        <v>7</v>
      </c>
      <c r="B359" s="1">
        <v>4</v>
      </c>
    </row>
    <row r="360" spans="1:2" x14ac:dyDescent="0.15">
      <c r="A360" s="1">
        <v>1</v>
      </c>
      <c r="B360" s="1">
        <v>6</v>
      </c>
    </row>
    <row r="361" spans="1:2" x14ac:dyDescent="0.15">
      <c r="A361" s="1">
        <v>12</v>
      </c>
      <c r="B361" s="1">
        <v>12</v>
      </c>
    </row>
    <row r="362" spans="1:2" x14ac:dyDescent="0.15">
      <c r="A362" s="1">
        <v>3</v>
      </c>
      <c r="B362" s="1">
        <v>200</v>
      </c>
    </row>
    <row r="363" spans="1:2" x14ac:dyDescent="0.15">
      <c r="A363" s="1">
        <v>2</v>
      </c>
      <c r="B363" s="1">
        <v>8</v>
      </c>
    </row>
    <row r="364" spans="1:2" x14ac:dyDescent="0.15">
      <c r="A364" s="1">
        <v>10</v>
      </c>
    </row>
    <row r="365" spans="1:2" x14ac:dyDescent="0.15">
      <c r="A365" s="1">
        <v>12</v>
      </c>
      <c r="B365" s="1">
        <v>10</v>
      </c>
    </row>
    <row r="366" spans="1:2" x14ac:dyDescent="0.15">
      <c r="A366" s="1">
        <v>8</v>
      </c>
      <c r="B366" s="1">
        <v>10</v>
      </c>
    </row>
    <row r="367" spans="1:2" x14ac:dyDescent="0.15">
      <c r="A367" s="1">
        <v>10</v>
      </c>
      <c r="B367" s="1">
        <v>8</v>
      </c>
    </row>
    <row r="368" spans="1:2" x14ac:dyDescent="0.15">
      <c r="A368" s="1">
        <v>30</v>
      </c>
      <c r="B368" s="1">
        <v>20</v>
      </c>
    </row>
    <row r="369" spans="1:2" x14ac:dyDescent="0.15">
      <c r="A369" s="1">
        <v>5</v>
      </c>
      <c r="B369" s="1">
        <v>3</v>
      </c>
    </row>
    <row r="370" spans="1:2" x14ac:dyDescent="0.15">
      <c r="A370" s="1">
        <v>25</v>
      </c>
      <c r="B370" s="1">
        <v>5</v>
      </c>
    </row>
    <row r="371" spans="1:2" x14ac:dyDescent="0.15">
      <c r="A371" s="1">
        <v>25</v>
      </c>
      <c r="B371" s="1">
        <v>20</v>
      </c>
    </row>
    <row r="372" spans="1:2" x14ac:dyDescent="0.15">
      <c r="A372" s="1">
        <v>3</v>
      </c>
      <c r="B372" s="1">
        <v>24</v>
      </c>
    </row>
    <row r="373" spans="1:2" x14ac:dyDescent="0.15">
      <c r="A373" s="1">
        <v>15</v>
      </c>
      <c r="B373" s="1">
        <v>4</v>
      </c>
    </row>
    <row r="374" spans="1:2" x14ac:dyDescent="0.15">
      <c r="A374" s="1">
        <v>12</v>
      </c>
      <c r="B374" s="1">
        <v>24</v>
      </c>
    </row>
    <row r="375" spans="1:2" x14ac:dyDescent="0.15">
      <c r="A375" s="1">
        <v>3</v>
      </c>
      <c r="B375" s="1">
        <v>15</v>
      </c>
    </row>
    <row r="376" spans="1:2" x14ac:dyDescent="0.15">
      <c r="A376" s="1">
        <v>15</v>
      </c>
      <c r="B376" s="1">
        <v>16</v>
      </c>
    </row>
    <row r="377" spans="1:2" x14ac:dyDescent="0.15">
      <c r="A377" s="1">
        <v>5</v>
      </c>
      <c r="B377" s="1">
        <v>1</v>
      </c>
    </row>
    <row r="378" spans="1:2" x14ac:dyDescent="0.15">
      <c r="A378" s="1">
        <v>24</v>
      </c>
      <c r="B378" s="1">
        <v>12</v>
      </c>
    </row>
    <row r="379" spans="1:2" x14ac:dyDescent="0.15">
      <c r="A379" s="1">
        <v>2</v>
      </c>
      <c r="B379" s="1">
        <v>5</v>
      </c>
    </row>
    <row r="380" spans="1:2" x14ac:dyDescent="0.15">
      <c r="A380" s="1">
        <v>3</v>
      </c>
      <c r="B380" s="1">
        <v>20</v>
      </c>
    </row>
    <row r="381" spans="1:2" x14ac:dyDescent="0.15">
      <c r="A381" s="1">
        <v>12</v>
      </c>
      <c r="B381" s="1">
        <v>1</v>
      </c>
    </row>
    <row r="382" spans="1:2" x14ac:dyDescent="0.15">
      <c r="A382" s="1">
        <v>2</v>
      </c>
      <c r="B382" s="1">
        <v>9</v>
      </c>
    </row>
    <row r="383" spans="1:2" x14ac:dyDescent="0.15">
      <c r="A383" s="1">
        <v>3</v>
      </c>
      <c r="B383" s="1">
        <v>10</v>
      </c>
    </row>
    <row r="384" spans="1:2" x14ac:dyDescent="0.15">
      <c r="A384" s="1">
        <v>2</v>
      </c>
      <c r="B384" s="1">
        <v>5</v>
      </c>
    </row>
    <row r="385" spans="1:2" x14ac:dyDescent="0.15">
      <c r="A385" s="1">
        <v>4</v>
      </c>
      <c r="B385" s="1">
        <v>10</v>
      </c>
    </row>
    <row r="386" spans="1:2" x14ac:dyDescent="0.15">
      <c r="A386" s="1">
        <v>3</v>
      </c>
      <c r="B386" s="1">
        <v>3</v>
      </c>
    </row>
    <row r="387" spans="1:2" x14ac:dyDescent="0.15">
      <c r="A387" s="1">
        <v>6</v>
      </c>
      <c r="B387" s="1">
        <v>40</v>
      </c>
    </row>
    <row r="388" spans="1:2" x14ac:dyDescent="0.15">
      <c r="A388" s="1">
        <v>5</v>
      </c>
      <c r="B388" s="1">
        <v>14</v>
      </c>
    </row>
    <row r="389" spans="1:2" x14ac:dyDescent="0.15">
      <c r="A389" s="1">
        <v>4</v>
      </c>
      <c r="B389" s="1">
        <v>40</v>
      </c>
    </row>
    <row r="390" spans="1:2" x14ac:dyDescent="0.15">
      <c r="A390" s="1">
        <v>75</v>
      </c>
      <c r="B390" s="1">
        <v>12</v>
      </c>
    </row>
    <row r="391" spans="1:2" x14ac:dyDescent="0.15">
      <c r="A391" s="1">
        <v>0</v>
      </c>
      <c r="B391" s="1">
        <v>80</v>
      </c>
    </row>
    <row r="392" spans="1:2" x14ac:dyDescent="0.15">
      <c r="A392" s="1">
        <v>7</v>
      </c>
      <c r="B392" s="1">
        <v>16</v>
      </c>
    </row>
    <row r="393" spans="1:2" x14ac:dyDescent="0.15">
      <c r="A393" s="1">
        <v>10</v>
      </c>
      <c r="B393" s="1">
        <v>8</v>
      </c>
    </row>
    <row r="394" spans="1:2" x14ac:dyDescent="0.15">
      <c r="A394" s="1">
        <v>0</v>
      </c>
      <c r="B394" s="1">
        <v>3</v>
      </c>
    </row>
    <row r="395" spans="1:2" x14ac:dyDescent="0.15">
      <c r="A395" s="1">
        <v>20</v>
      </c>
      <c r="B395" s="1">
        <v>12</v>
      </c>
    </row>
    <row r="396" spans="1:2" x14ac:dyDescent="0.15">
      <c r="A396" s="1">
        <v>10</v>
      </c>
    </row>
    <row r="397" spans="1:2" x14ac:dyDescent="0.15">
      <c r="A397" s="1">
        <v>25</v>
      </c>
      <c r="B397" s="1">
        <v>25</v>
      </c>
    </row>
    <row r="398" spans="1:2" x14ac:dyDescent="0.15">
      <c r="A398" s="1">
        <v>6</v>
      </c>
      <c r="B398" s="1">
        <v>130</v>
      </c>
    </row>
    <row r="399" spans="1:2" x14ac:dyDescent="0.15">
      <c r="A399" s="1">
        <v>15</v>
      </c>
      <c r="B399" s="1">
        <v>10</v>
      </c>
    </row>
    <row r="400" spans="1:2" x14ac:dyDescent="0.15">
      <c r="A400" s="1">
        <v>2</v>
      </c>
      <c r="B400" s="1">
        <v>35</v>
      </c>
    </row>
    <row r="401" spans="1:2" x14ac:dyDescent="0.15">
      <c r="A401" s="1">
        <v>2</v>
      </c>
      <c r="B401" s="1">
        <v>10</v>
      </c>
    </row>
    <row r="402" spans="1:2" x14ac:dyDescent="0.15">
      <c r="A402" s="1">
        <v>14</v>
      </c>
      <c r="B402" s="1">
        <v>25</v>
      </c>
    </row>
    <row r="403" spans="1:2" x14ac:dyDescent="0.15">
      <c r="A403" s="1">
        <v>20</v>
      </c>
      <c r="B403" s="1">
        <v>6</v>
      </c>
    </row>
    <row r="404" spans="1:2" x14ac:dyDescent="0.15">
      <c r="A404" s="1">
        <v>2</v>
      </c>
      <c r="B404" s="1">
        <v>220</v>
      </c>
    </row>
    <row r="405" spans="1:2" x14ac:dyDescent="0.15">
      <c r="A405" s="1">
        <v>30</v>
      </c>
      <c r="B405" s="1">
        <v>10</v>
      </c>
    </row>
    <row r="406" spans="1:2" x14ac:dyDescent="0.15">
      <c r="A406" s="1">
        <v>5</v>
      </c>
      <c r="B406" s="1">
        <v>20</v>
      </c>
    </row>
    <row r="407" spans="1:2" x14ac:dyDescent="0.15">
      <c r="A407" s="1">
        <v>5</v>
      </c>
      <c r="B407" s="1">
        <v>36</v>
      </c>
    </row>
    <row r="408" spans="1:2" x14ac:dyDescent="0.15">
      <c r="A408" s="1">
        <v>12</v>
      </c>
      <c r="B408" s="1">
        <v>5</v>
      </c>
    </row>
    <row r="409" spans="1:2" x14ac:dyDescent="0.15">
      <c r="A409" s="1">
        <v>10</v>
      </c>
      <c r="B409" s="1">
        <v>12</v>
      </c>
    </row>
    <row r="410" spans="1:2" x14ac:dyDescent="0.15">
      <c r="A410" s="1">
        <v>20</v>
      </c>
      <c r="B410" s="1">
        <v>8</v>
      </c>
    </row>
    <row r="411" spans="1:2" x14ac:dyDescent="0.15">
      <c r="A411" s="1">
        <v>10</v>
      </c>
      <c r="B411" s="1">
        <v>4</v>
      </c>
    </row>
    <row r="412" spans="1:2" x14ac:dyDescent="0.15">
      <c r="A412" s="1">
        <v>2</v>
      </c>
      <c r="B412" s="1">
        <v>72</v>
      </c>
    </row>
    <row r="413" spans="1:2" x14ac:dyDescent="0.15">
      <c r="A413" s="1">
        <v>3</v>
      </c>
      <c r="B413" s="1">
        <v>15</v>
      </c>
    </row>
    <row r="414" spans="1:2" x14ac:dyDescent="0.15">
      <c r="A414" s="1">
        <v>12</v>
      </c>
      <c r="B414" s="1">
        <v>3</v>
      </c>
    </row>
    <row r="415" spans="1:2" x14ac:dyDescent="0.15">
      <c r="A415" s="1">
        <v>200</v>
      </c>
      <c r="B415" s="1">
        <v>800</v>
      </c>
    </row>
    <row r="416" spans="1:2" x14ac:dyDescent="0.15">
      <c r="A416" s="1">
        <v>12</v>
      </c>
      <c r="B416" s="1">
        <v>400</v>
      </c>
    </row>
    <row r="417" spans="1:2" x14ac:dyDescent="0.15">
      <c r="A417" s="1">
        <v>6</v>
      </c>
      <c r="B417" s="1">
        <v>10</v>
      </c>
    </row>
    <row r="418" spans="1:2" x14ac:dyDescent="0.15">
      <c r="A418" s="1">
        <v>2</v>
      </c>
      <c r="B418" s="1">
        <v>12</v>
      </c>
    </row>
    <row r="419" spans="1:2" x14ac:dyDescent="0.15">
      <c r="A419" s="1">
        <v>10</v>
      </c>
      <c r="B419" s="1">
        <v>20</v>
      </c>
    </row>
    <row r="420" spans="1:2" x14ac:dyDescent="0.15">
      <c r="A420" s="1">
        <v>10</v>
      </c>
      <c r="B420" s="1">
        <v>10</v>
      </c>
    </row>
    <row r="421" spans="1:2" x14ac:dyDescent="0.15">
      <c r="A421" s="1">
        <v>24</v>
      </c>
      <c r="B421" s="1">
        <v>12</v>
      </c>
    </row>
    <row r="422" spans="1:2" x14ac:dyDescent="0.15">
      <c r="A422" s="1">
        <v>15</v>
      </c>
      <c r="B422" s="1">
        <v>40</v>
      </c>
    </row>
    <row r="423" spans="1:2" x14ac:dyDescent="0.15">
      <c r="A423" s="1">
        <v>4</v>
      </c>
      <c r="B423" s="1">
        <v>4</v>
      </c>
    </row>
    <row r="424" spans="1:2" x14ac:dyDescent="0.15">
      <c r="A424" s="1">
        <v>36</v>
      </c>
      <c r="B424" s="1">
        <v>3</v>
      </c>
    </row>
    <row r="425" spans="1:2" x14ac:dyDescent="0.15">
      <c r="A425" s="1">
        <v>8</v>
      </c>
      <c r="B425" s="1">
        <v>10</v>
      </c>
    </row>
    <row r="426" spans="1:2" x14ac:dyDescent="0.15">
      <c r="A426" s="1">
        <v>2</v>
      </c>
      <c r="B426" s="1">
        <v>30</v>
      </c>
    </row>
    <row r="427" spans="1:2" x14ac:dyDescent="0.15">
      <c r="A427" s="1">
        <v>30</v>
      </c>
      <c r="B427" s="1">
        <v>5</v>
      </c>
    </row>
    <row r="428" spans="1:2" x14ac:dyDescent="0.15">
      <c r="A428" s="1">
        <v>4</v>
      </c>
      <c r="B428" s="1">
        <v>8</v>
      </c>
    </row>
    <row r="429" spans="1:2" x14ac:dyDescent="0.15">
      <c r="A429" s="1">
        <v>10</v>
      </c>
      <c r="B429" s="1">
        <v>6</v>
      </c>
    </row>
    <row r="430" spans="1:2" x14ac:dyDescent="0.15">
      <c r="A430" s="1">
        <v>2</v>
      </c>
      <c r="B430" s="1">
        <v>20</v>
      </c>
    </row>
    <row r="431" spans="1:2" x14ac:dyDescent="0.15">
      <c r="A431" s="1">
        <v>120</v>
      </c>
      <c r="B431" s="1">
        <v>20</v>
      </c>
    </row>
    <row r="432" spans="1:2" x14ac:dyDescent="0.15">
      <c r="A432" s="1">
        <v>20</v>
      </c>
      <c r="B432" s="1">
        <v>180</v>
      </c>
    </row>
    <row r="433" spans="1:2" x14ac:dyDescent="0.15">
      <c r="A433" s="1">
        <v>15</v>
      </c>
      <c r="B433" s="1">
        <v>5</v>
      </c>
    </row>
    <row r="434" spans="1:2" x14ac:dyDescent="0.15">
      <c r="A434" s="1">
        <v>3</v>
      </c>
      <c r="B434" s="1">
        <v>5</v>
      </c>
    </row>
    <row r="435" spans="1:2" x14ac:dyDescent="0.15">
      <c r="A435" s="1">
        <v>5</v>
      </c>
      <c r="B435" s="1">
        <v>30</v>
      </c>
    </row>
    <row r="436" spans="1:2" x14ac:dyDescent="0.15">
      <c r="A436" s="1">
        <v>20</v>
      </c>
      <c r="B436" s="1">
        <v>6</v>
      </c>
    </row>
    <row r="437" spans="1:2" x14ac:dyDescent="0.15">
      <c r="A437" s="1">
        <v>10</v>
      </c>
      <c r="B437" s="1">
        <v>10</v>
      </c>
    </row>
    <row r="438" spans="1:2" x14ac:dyDescent="0.15">
      <c r="A438" s="1">
        <v>8</v>
      </c>
      <c r="B438" s="1">
        <v>12</v>
      </c>
    </row>
    <row r="439" spans="1:2" x14ac:dyDescent="0.15">
      <c r="A439" s="1">
        <v>20</v>
      </c>
      <c r="B439" s="1">
        <v>8</v>
      </c>
    </row>
    <row r="440" spans="1:2" x14ac:dyDescent="0.15">
      <c r="A440" s="1">
        <v>25</v>
      </c>
      <c r="B440" s="1">
        <v>30</v>
      </c>
    </row>
    <row r="441" spans="1:2" x14ac:dyDescent="0.15">
      <c r="A441" s="1">
        <v>10</v>
      </c>
      <c r="B441" s="1">
        <v>10</v>
      </c>
    </row>
    <row r="442" spans="1:2" x14ac:dyDescent="0.15">
      <c r="A442" s="1">
        <v>2</v>
      </c>
      <c r="B442" s="1">
        <v>12</v>
      </c>
    </row>
    <row r="443" spans="1:2" x14ac:dyDescent="0.15">
      <c r="A443" s="1">
        <v>9</v>
      </c>
      <c r="B443" s="1">
        <v>6</v>
      </c>
    </row>
    <row r="444" spans="1:2" x14ac:dyDescent="0.15">
      <c r="A444" s="1">
        <v>5</v>
      </c>
      <c r="B444" s="1">
        <v>100</v>
      </c>
    </row>
    <row r="445" spans="1:2" x14ac:dyDescent="0.15">
      <c r="A445" s="1">
        <v>6</v>
      </c>
      <c r="B445" s="1">
        <v>3</v>
      </c>
    </row>
    <row r="446" spans="1:2" x14ac:dyDescent="0.15">
      <c r="A446" s="1">
        <v>5</v>
      </c>
      <c r="B446" s="1">
        <v>20</v>
      </c>
    </row>
    <row r="447" spans="1:2" x14ac:dyDescent="0.15">
      <c r="A447" s="1">
        <v>20</v>
      </c>
      <c r="B447" s="1">
        <v>15</v>
      </c>
    </row>
    <row r="448" spans="1:2" x14ac:dyDescent="0.15">
      <c r="A448" s="1">
        <v>60</v>
      </c>
      <c r="B448" s="1">
        <v>6</v>
      </c>
    </row>
    <row r="449" spans="1:2" x14ac:dyDescent="0.15">
      <c r="A449" s="1">
        <v>50</v>
      </c>
      <c r="B449" s="1">
        <v>25</v>
      </c>
    </row>
    <row r="450" spans="1:2" x14ac:dyDescent="0.15">
      <c r="A450" s="1">
        <v>20</v>
      </c>
      <c r="B450" s="1">
        <v>10</v>
      </c>
    </row>
    <row r="451" spans="1:2" x14ac:dyDescent="0.15">
      <c r="A451" s="1">
        <v>8</v>
      </c>
      <c r="B451" s="1">
        <v>12</v>
      </c>
    </row>
    <row r="452" spans="1:2" x14ac:dyDescent="0.15">
      <c r="A452" s="1">
        <v>50</v>
      </c>
      <c r="B452" s="1">
        <v>5</v>
      </c>
    </row>
    <row r="453" spans="1:2" x14ac:dyDescent="0.15">
      <c r="A453" s="1">
        <v>15</v>
      </c>
      <c r="B453" s="1">
        <v>14</v>
      </c>
    </row>
    <row r="454" spans="1:2" x14ac:dyDescent="0.15">
      <c r="A454" s="1">
        <v>0</v>
      </c>
      <c r="B454" s="1">
        <v>12</v>
      </c>
    </row>
    <row r="455" spans="1:2" x14ac:dyDescent="0.15">
      <c r="A455" s="1">
        <v>100</v>
      </c>
      <c r="B455" s="1">
        <v>4</v>
      </c>
    </row>
    <row r="456" spans="1:2" x14ac:dyDescent="0.15">
      <c r="A456" s="1">
        <v>10</v>
      </c>
      <c r="B456" s="1">
        <v>25</v>
      </c>
    </row>
    <row r="457" spans="1:2" x14ac:dyDescent="0.15">
      <c r="A457" s="1">
        <v>3</v>
      </c>
      <c r="B457" s="1">
        <v>20</v>
      </c>
    </row>
    <row r="458" spans="1:2" x14ac:dyDescent="0.15">
      <c r="A458" s="1">
        <v>5</v>
      </c>
    </row>
    <row r="459" spans="1:2" x14ac:dyDescent="0.15">
      <c r="A459" s="1">
        <v>5</v>
      </c>
      <c r="B459" s="1">
        <v>100</v>
      </c>
    </row>
    <row r="460" spans="1:2" x14ac:dyDescent="0.15">
      <c r="A460" s="1">
        <v>12</v>
      </c>
      <c r="B460" s="1">
        <v>5</v>
      </c>
    </row>
    <row r="461" spans="1:2" x14ac:dyDescent="0.15">
      <c r="A461" s="1">
        <v>0</v>
      </c>
      <c r="B461" s="1">
        <v>8</v>
      </c>
    </row>
    <row r="462" spans="1:2" x14ac:dyDescent="0.15">
      <c r="A462" s="1">
        <v>0</v>
      </c>
      <c r="B462" s="1">
        <v>12</v>
      </c>
    </row>
    <row r="463" spans="1:2" x14ac:dyDescent="0.15">
      <c r="A463" s="1">
        <v>4</v>
      </c>
      <c r="B463" s="1">
        <v>100</v>
      </c>
    </row>
    <row r="464" spans="1:2" x14ac:dyDescent="0.15">
      <c r="A464" s="1">
        <v>12</v>
      </c>
      <c r="B464" s="1">
        <v>30</v>
      </c>
    </row>
    <row r="465" spans="1:2" x14ac:dyDescent="0.15">
      <c r="A465" s="1">
        <v>3</v>
      </c>
      <c r="B465" s="1">
        <v>10</v>
      </c>
    </row>
    <row r="466" spans="1:2" x14ac:dyDescent="0.15">
      <c r="A466" s="1">
        <v>10</v>
      </c>
      <c r="B466" s="1">
        <v>60</v>
      </c>
    </row>
    <row r="467" spans="1:2" x14ac:dyDescent="0.15">
      <c r="A467" s="1">
        <v>12</v>
      </c>
      <c r="B467" s="1">
        <v>4</v>
      </c>
    </row>
    <row r="468" spans="1:2" x14ac:dyDescent="0.15">
      <c r="A468" s="1">
        <v>50</v>
      </c>
      <c r="B468" s="1">
        <v>5</v>
      </c>
    </row>
    <row r="469" spans="1:2" x14ac:dyDescent="0.15">
      <c r="A469" s="1">
        <v>10</v>
      </c>
      <c r="B469" s="1">
        <v>10</v>
      </c>
    </row>
    <row r="470" spans="1:2" x14ac:dyDescent="0.15">
      <c r="A470" s="1">
        <v>4</v>
      </c>
      <c r="B470" s="1">
        <v>7</v>
      </c>
    </row>
    <row r="471" spans="1:2" x14ac:dyDescent="0.15">
      <c r="A471" s="1">
        <v>40</v>
      </c>
      <c r="B471" s="1">
        <v>120</v>
      </c>
    </row>
    <row r="472" spans="1:2" x14ac:dyDescent="0.15">
      <c r="A472" s="1">
        <v>7</v>
      </c>
      <c r="B472" s="1">
        <v>30</v>
      </c>
    </row>
    <row r="473" spans="1:2" x14ac:dyDescent="0.15">
      <c r="A473" s="1">
        <v>25</v>
      </c>
      <c r="B473" s="1">
        <v>10</v>
      </c>
    </row>
    <row r="474" spans="1:2" x14ac:dyDescent="0.15">
      <c r="A474" s="1">
        <v>6</v>
      </c>
      <c r="B474" s="1">
        <v>22</v>
      </c>
    </row>
    <row r="475" spans="1:2" x14ac:dyDescent="0.15">
      <c r="A475" s="1">
        <v>15</v>
      </c>
      <c r="B475" s="1">
        <v>2</v>
      </c>
    </row>
    <row r="476" spans="1:2" x14ac:dyDescent="0.15">
      <c r="A476" s="1">
        <v>15</v>
      </c>
      <c r="B476" s="1">
        <v>30</v>
      </c>
    </row>
    <row r="477" spans="1:2" x14ac:dyDescent="0.15">
      <c r="A477" s="1">
        <v>10</v>
      </c>
      <c r="B477" s="1">
        <v>4</v>
      </c>
    </row>
    <row r="478" spans="1:2" x14ac:dyDescent="0.15">
      <c r="A478" s="1">
        <v>3</v>
      </c>
      <c r="B478" s="1">
        <v>48</v>
      </c>
    </row>
    <row r="479" spans="1:2" x14ac:dyDescent="0.15">
      <c r="A479" s="1">
        <v>5</v>
      </c>
      <c r="B479" s="1">
        <v>20</v>
      </c>
    </row>
    <row r="480" spans="1:2" x14ac:dyDescent="0.15">
      <c r="A480" s="1">
        <v>8</v>
      </c>
      <c r="B480" s="1">
        <v>12</v>
      </c>
    </row>
    <row r="481" spans="1:2" x14ac:dyDescent="0.15">
      <c r="A481" s="1">
        <v>30</v>
      </c>
      <c r="B481" s="1">
        <v>400</v>
      </c>
    </row>
    <row r="482" spans="1:2" x14ac:dyDescent="0.15">
      <c r="A482" s="1">
        <v>2</v>
      </c>
      <c r="B482" s="1">
        <v>6</v>
      </c>
    </row>
    <row r="483" spans="1:2" x14ac:dyDescent="0.15">
      <c r="A483" s="1">
        <v>6</v>
      </c>
      <c r="B483" s="1">
        <v>22</v>
      </c>
    </row>
    <row r="484" spans="1:2" x14ac:dyDescent="0.15">
      <c r="A484" s="1">
        <v>10</v>
      </c>
      <c r="B484" s="1">
        <v>20</v>
      </c>
    </row>
    <row r="485" spans="1:2" x14ac:dyDescent="0.15">
      <c r="A485" s="1">
        <v>12</v>
      </c>
      <c r="B485" s="1">
        <v>10</v>
      </c>
    </row>
    <row r="486" spans="1:2" x14ac:dyDescent="0.15">
      <c r="A486" s="1">
        <v>6</v>
      </c>
      <c r="B486" s="1">
        <v>6</v>
      </c>
    </row>
    <row r="487" spans="1:2" x14ac:dyDescent="0.15">
      <c r="A487" s="1">
        <v>8</v>
      </c>
      <c r="B487" s="1">
        <v>66</v>
      </c>
    </row>
    <row r="488" spans="1:2" x14ac:dyDescent="0.15">
      <c r="A488" s="1">
        <v>4</v>
      </c>
      <c r="B488" s="1">
        <v>60</v>
      </c>
    </row>
    <row r="489" spans="1:2" x14ac:dyDescent="0.15">
      <c r="A489" s="1">
        <v>10</v>
      </c>
      <c r="B489" s="1">
        <v>8</v>
      </c>
    </row>
    <row r="490" spans="1:2" x14ac:dyDescent="0.15">
      <c r="A490" s="1">
        <v>30</v>
      </c>
      <c r="B490" s="1">
        <v>16</v>
      </c>
    </row>
    <row r="491" spans="1:2" x14ac:dyDescent="0.15">
      <c r="A491" s="1">
        <v>6</v>
      </c>
      <c r="B491" s="1">
        <v>6</v>
      </c>
    </row>
    <row r="492" spans="1:2" x14ac:dyDescent="0.15">
      <c r="A492" s="1">
        <v>20</v>
      </c>
      <c r="B492" s="1">
        <v>500</v>
      </c>
    </row>
    <row r="493" spans="1:2" x14ac:dyDescent="0.15">
      <c r="A493" s="1">
        <v>5</v>
      </c>
      <c r="B493" s="1">
        <v>8</v>
      </c>
    </row>
    <row r="494" spans="1:2" x14ac:dyDescent="0.15">
      <c r="A494" s="1">
        <v>20</v>
      </c>
      <c r="B494" s="1">
        <v>10</v>
      </c>
    </row>
    <row r="495" spans="1:2" x14ac:dyDescent="0.15">
      <c r="A495" s="1">
        <v>20</v>
      </c>
      <c r="B495" s="1">
        <v>20</v>
      </c>
    </row>
    <row r="496" spans="1:2" x14ac:dyDescent="0.15">
      <c r="A496" s="1">
        <v>5</v>
      </c>
      <c r="B496" s="1">
        <v>7</v>
      </c>
    </row>
    <row r="497" spans="1:2" x14ac:dyDescent="0.15">
      <c r="A497" s="1">
        <v>1</v>
      </c>
      <c r="B497" s="1">
        <v>60</v>
      </c>
    </row>
    <row r="498" spans="1:2" x14ac:dyDescent="0.15">
      <c r="A498" s="1">
        <v>4</v>
      </c>
      <c r="B498" s="1">
        <v>15</v>
      </c>
    </row>
    <row r="499" spans="1:2" x14ac:dyDescent="0.15">
      <c r="A499" s="1">
        <v>24</v>
      </c>
      <c r="B499" s="1">
        <v>6</v>
      </c>
    </row>
    <row r="500" spans="1:2" x14ac:dyDescent="0.15">
      <c r="A500" s="1">
        <v>6</v>
      </c>
      <c r="B500" s="1">
        <v>100</v>
      </c>
    </row>
    <row r="501" spans="1:2" x14ac:dyDescent="0.15">
      <c r="A501" s="1">
        <v>6</v>
      </c>
      <c r="B501" s="1">
        <v>5</v>
      </c>
    </row>
    <row r="502" spans="1:2" x14ac:dyDescent="0.15">
      <c r="A502" s="1">
        <v>10</v>
      </c>
      <c r="B502" s="1">
        <v>6</v>
      </c>
    </row>
    <row r="503" spans="1:2" x14ac:dyDescent="0.15">
      <c r="A503" s="1">
        <v>4</v>
      </c>
      <c r="B503" s="1">
        <v>112</v>
      </c>
    </row>
    <row r="504" spans="1:2" x14ac:dyDescent="0.15">
      <c r="A504" s="1">
        <v>8</v>
      </c>
      <c r="B504" s="1">
        <v>8</v>
      </c>
    </row>
    <row r="505" spans="1:2" x14ac:dyDescent="0.15">
      <c r="A505" s="1">
        <v>36</v>
      </c>
      <c r="B505" s="1">
        <v>160</v>
      </c>
    </row>
    <row r="506" spans="1:2" x14ac:dyDescent="0.15">
      <c r="A506" s="1">
        <v>10</v>
      </c>
    </row>
    <row r="507" spans="1:2" x14ac:dyDescent="0.15">
      <c r="A507" s="1">
        <v>1</v>
      </c>
      <c r="B507" s="1">
        <v>5</v>
      </c>
    </row>
    <row r="508" spans="1:2" x14ac:dyDescent="0.15">
      <c r="A508" s="1">
        <v>5</v>
      </c>
    </row>
    <row r="509" spans="1:2" x14ac:dyDescent="0.15">
      <c r="A509" s="1">
        <v>6</v>
      </c>
    </row>
    <row r="510" spans="1:2" x14ac:dyDescent="0.15">
      <c r="A510" s="1">
        <v>4</v>
      </c>
      <c r="B510" s="1">
        <v>80</v>
      </c>
    </row>
    <row r="511" spans="1:2" x14ac:dyDescent="0.15">
      <c r="A511" s="1">
        <v>50</v>
      </c>
      <c r="B511" s="1">
        <v>50</v>
      </c>
    </row>
    <row r="512" spans="1:2" x14ac:dyDescent="0.15">
      <c r="A512" s="1">
        <v>3</v>
      </c>
      <c r="B512" s="1">
        <v>20</v>
      </c>
    </row>
    <row r="513" spans="1:2" x14ac:dyDescent="0.15">
      <c r="A513" s="1">
        <v>5</v>
      </c>
    </row>
    <row r="514" spans="1:2" x14ac:dyDescent="0.15">
      <c r="A514" s="1">
        <v>1</v>
      </c>
      <c r="B514" s="1">
        <v>14</v>
      </c>
    </row>
    <row r="515" spans="1:2" x14ac:dyDescent="0.15">
      <c r="A515" s="1">
        <v>5</v>
      </c>
      <c r="B515" s="1">
        <v>6</v>
      </c>
    </row>
    <row r="516" spans="1:2" x14ac:dyDescent="0.15">
      <c r="A516" s="1">
        <v>4</v>
      </c>
      <c r="B516" s="1">
        <v>2</v>
      </c>
    </row>
    <row r="517" spans="1:2" x14ac:dyDescent="0.15">
      <c r="A517" s="1">
        <v>20</v>
      </c>
      <c r="B517" s="1">
        <v>10</v>
      </c>
    </row>
    <row r="518" spans="1:2" x14ac:dyDescent="0.15">
      <c r="A518" s="1">
        <v>15</v>
      </c>
      <c r="B518" s="1">
        <v>10</v>
      </c>
    </row>
    <row r="519" spans="1:2" x14ac:dyDescent="0.15">
      <c r="A519" s="1">
        <v>1</v>
      </c>
      <c r="B519" s="1">
        <v>100</v>
      </c>
    </row>
    <row r="520" spans="1:2" x14ac:dyDescent="0.15">
      <c r="A520" s="1">
        <v>15</v>
      </c>
      <c r="B520" s="1">
        <v>20</v>
      </c>
    </row>
    <row r="521" spans="1:2" x14ac:dyDescent="0.15">
      <c r="A521" s="1">
        <v>10</v>
      </c>
      <c r="B521" s="1">
        <v>80</v>
      </c>
    </row>
    <row r="522" spans="1:2" x14ac:dyDescent="0.15">
      <c r="A522" s="1">
        <v>6</v>
      </c>
      <c r="B522" s="1">
        <v>80</v>
      </c>
    </row>
    <row r="523" spans="1:2" x14ac:dyDescent="0.15">
      <c r="A523" s="1">
        <v>2</v>
      </c>
      <c r="B523" s="1">
        <v>35</v>
      </c>
    </row>
    <row r="524" spans="1:2" x14ac:dyDescent="0.15">
      <c r="A524" s="1">
        <v>2</v>
      </c>
      <c r="B524" s="1">
        <v>24</v>
      </c>
    </row>
    <row r="525" spans="1:2" x14ac:dyDescent="0.15">
      <c r="A525" s="1">
        <v>2</v>
      </c>
      <c r="B525" s="1">
        <v>12</v>
      </c>
    </row>
    <row r="526" spans="1:2" x14ac:dyDescent="0.15">
      <c r="A526" s="1">
        <v>5</v>
      </c>
    </row>
    <row r="527" spans="1:2" x14ac:dyDescent="0.15">
      <c r="A527" s="1">
        <v>25</v>
      </c>
      <c r="B527" s="1">
        <v>20</v>
      </c>
    </row>
    <row r="528" spans="1:2" x14ac:dyDescent="0.15">
      <c r="A528" s="1">
        <v>4</v>
      </c>
      <c r="B528" s="1">
        <v>32</v>
      </c>
    </row>
    <row r="529" spans="1:2" x14ac:dyDescent="0.15">
      <c r="A529" s="1">
        <v>15</v>
      </c>
      <c r="B529" s="1">
        <v>15</v>
      </c>
    </row>
    <row r="530" spans="1:2" x14ac:dyDescent="0.15">
      <c r="A530" s="1">
        <v>0</v>
      </c>
      <c r="B530" s="1">
        <v>40</v>
      </c>
    </row>
    <row r="531" spans="1:2" x14ac:dyDescent="0.15">
      <c r="A531" s="1">
        <v>10</v>
      </c>
      <c r="B531" s="1">
        <v>10</v>
      </c>
    </row>
    <row r="532" spans="1:2" x14ac:dyDescent="0.15">
      <c r="A532" s="1">
        <v>5</v>
      </c>
    </row>
    <row r="533" spans="1:2" x14ac:dyDescent="0.15">
      <c r="A533" s="1">
        <v>7</v>
      </c>
      <c r="B533" s="1">
        <v>15</v>
      </c>
    </row>
    <row r="534" spans="1:2" x14ac:dyDescent="0.15">
      <c r="A534" s="1">
        <v>0</v>
      </c>
      <c r="B534" s="1">
        <v>15</v>
      </c>
    </row>
    <row r="535" spans="1:2" x14ac:dyDescent="0.15">
      <c r="A535" s="1">
        <v>5</v>
      </c>
      <c r="B535" s="1">
        <v>15</v>
      </c>
    </row>
    <row r="536" spans="1:2" x14ac:dyDescent="0.15">
      <c r="A536" s="1">
        <v>100</v>
      </c>
      <c r="B536" s="1">
        <v>4</v>
      </c>
    </row>
    <row r="537" spans="1:2" x14ac:dyDescent="0.15">
      <c r="A537" s="1">
        <v>1</v>
      </c>
      <c r="B537" s="1">
        <v>18</v>
      </c>
    </row>
    <row r="538" spans="1:2" x14ac:dyDescent="0.15">
      <c r="A538" s="1">
        <v>10</v>
      </c>
      <c r="B538" s="1">
        <v>15</v>
      </c>
    </row>
    <row r="539" spans="1:2" x14ac:dyDescent="0.15">
      <c r="A539" s="1">
        <v>24</v>
      </c>
      <c r="B539" s="1">
        <v>10</v>
      </c>
    </row>
    <row r="540" spans="1:2" x14ac:dyDescent="0.15">
      <c r="A540" s="1">
        <v>1</v>
      </c>
      <c r="B540" s="1">
        <v>10</v>
      </c>
    </row>
    <row r="541" spans="1:2" x14ac:dyDescent="0.15">
      <c r="A541" s="1">
        <v>6</v>
      </c>
      <c r="B541" s="1">
        <v>40</v>
      </c>
    </row>
    <row r="542" spans="1:2" x14ac:dyDescent="0.15">
      <c r="A542" s="1">
        <v>25</v>
      </c>
      <c r="B542" s="1">
        <v>15</v>
      </c>
    </row>
    <row r="543" spans="1:2" x14ac:dyDescent="0.15">
      <c r="A543" s="1">
        <v>3</v>
      </c>
    </row>
    <row r="544" spans="1:2" x14ac:dyDescent="0.15">
      <c r="A544" s="1">
        <v>300</v>
      </c>
      <c r="B544" s="1">
        <v>3</v>
      </c>
    </row>
    <row r="545" spans="1:2" x14ac:dyDescent="0.15">
      <c r="A545" s="1">
        <v>30</v>
      </c>
    </row>
    <row r="546" spans="1:2" x14ac:dyDescent="0.15">
      <c r="A546" s="1">
        <v>4</v>
      </c>
      <c r="B546" s="1">
        <v>4</v>
      </c>
    </row>
    <row r="547" spans="1:2" x14ac:dyDescent="0.15">
      <c r="A547" s="1">
        <v>4</v>
      </c>
      <c r="B547" s="1">
        <v>8</v>
      </c>
    </row>
    <row r="548" spans="1:2" x14ac:dyDescent="0.15">
      <c r="A548" s="1">
        <v>30</v>
      </c>
    </row>
    <row r="549" spans="1:2" x14ac:dyDescent="0.15">
      <c r="A549" s="1">
        <v>2</v>
      </c>
      <c r="B549" s="1">
        <v>5</v>
      </c>
    </row>
    <row r="550" spans="1:2" x14ac:dyDescent="0.15">
      <c r="A550" s="1">
        <v>12</v>
      </c>
      <c r="B550" s="1">
        <v>20</v>
      </c>
    </row>
    <row r="551" spans="1:2" x14ac:dyDescent="0.15">
      <c r="A551" s="1">
        <v>15</v>
      </c>
      <c r="B551" s="1">
        <v>5</v>
      </c>
    </row>
    <row r="552" spans="1:2" x14ac:dyDescent="0.15">
      <c r="A552" s="1">
        <v>25</v>
      </c>
      <c r="B552" s="1">
        <v>25</v>
      </c>
    </row>
    <row r="553" spans="1:2" x14ac:dyDescent="0.15">
      <c r="A553" s="1">
        <v>10</v>
      </c>
      <c r="B553" s="1">
        <v>3</v>
      </c>
    </row>
    <row r="554" spans="1:2" x14ac:dyDescent="0.15">
      <c r="A554" s="1">
        <v>20</v>
      </c>
      <c r="B554" s="1">
        <v>12</v>
      </c>
    </row>
    <row r="555" spans="1:2" x14ac:dyDescent="0.15">
      <c r="A555" s="1">
        <v>5</v>
      </c>
      <c r="B555" s="1">
        <v>40</v>
      </c>
    </row>
    <row r="556" spans="1:2" x14ac:dyDescent="0.15">
      <c r="A556" s="1">
        <v>10</v>
      </c>
      <c r="B556" s="1">
        <v>20</v>
      </c>
    </row>
    <row r="557" spans="1:2" x14ac:dyDescent="0.15">
      <c r="A557" s="1">
        <v>3</v>
      </c>
      <c r="B557" s="1">
        <v>15</v>
      </c>
    </row>
    <row r="558" spans="1:2" x14ac:dyDescent="0.15">
      <c r="A558" s="1">
        <v>24</v>
      </c>
      <c r="B558" s="1">
        <v>120</v>
      </c>
    </row>
    <row r="559" spans="1:2" x14ac:dyDescent="0.15">
      <c r="A559" s="1">
        <v>0</v>
      </c>
      <c r="B559" s="1">
        <v>5</v>
      </c>
    </row>
    <row r="560" spans="1:2" x14ac:dyDescent="0.15">
      <c r="A560" s="1">
        <v>12</v>
      </c>
      <c r="B560" s="1">
        <v>50</v>
      </c>
    </row>
    <row r="561" spans="1:2" x14ac:dyDescent="0.15">
      <c r="A561" s="1">
        <v>5</v>
      </c>
      <c r="B561" s="1">
        <v>7</v>
      </c>
    </row>
    <row r="562" spans="1:2" x14ac:dyDescent="0.15">
      <c r="A562" s="1">
        <v>5</v>
      </c>
      <c r="B562" s="1">
        <v>150</v>
      </c>
    </row>
    <row r="563" spans="1:2" x14ac:dyDescent="0.15">
      <c r="A563" s="1">
        <v>10</v>
      </c>
      <c r="B563" s="1">
        <v>20</v>
      </c>
    </row>
    <row r="564" spans="1:2" x14ac:dyDescent="0.15">
      <c r="A564" s="1">
        <v>1</v>
      </c>
      <c r="B564" s="1">
        <v>20</v>
      </c>
    </row>
    <row r="565" spans="1:2" x14ac:dyDescent="0.15">
      <c r="A565" s="1">
        <v>12</v>
      </c>
      <c r="B565" s="1">
        <v>10</v>
      </c>
    </row>
    <row r="566" spans="1:2" x14ac:dyDescent="0.15">
      <c r="A566" s="1">
        <v>14</v>
      </c>
      <c r="B566" s="1">
        <v>24</v>
      </c>
    </row>
    <row r="567" spans="1:2" x14ac:dyDescent="0.15">
      <c r="A567" s="1">
        <v>10</v>
      </c>
      <c r="B567" s="1">
        <v>8</v>
      </c>
    </row>
    <row r="568" spans="1:2" x14ac:dyDescent="0.15">
      <c r="A568" s="1">
        <v>15</v>
      </c>
      <c r="B568" s="1">
        <v>20</v>
      </c>
    </row>
    <row r="569" spans="1:2" x14ac:dyDescent="0.15">
      <c r="A569" s="1">
        <v>4</v>
      </c>
      <c r="B569" s="1">
        <v>489</v>
      </c>
    </row>
    <row r="570" spans="1:2" x14ac:dyDescent="0.15">
      <c r="A570" s="1">
        <v>6</v>
      </c>
      <c r="B570" s="1">
        <v>30</v>
      </c>
    </row>
    <row r="571" spans="1:2" x14ac:dyDescent="0.15">
      <c r="A571" s="1">
        <v>25</v>
      </c>
      <c r="B571" s="1">
        <v>6</v>
      </c>
    </row>
    <row r="572" spans="1:2" x14ac:dyDescent="0.15">
      <c r="A572" s="1">
        <v>20</v>
      </c>
      <c r="B572" s="1">
        <v>300</v>
      </c>
    </row>
    <row r="573" spans="1:2" x14ac:dyDescent="0.15">
      <c r="A573" s="1">
        <v>20</v>
      </c>
      <c r="B573" s="1">
        <v>20</v>
      </c>
    </row>
    <row r="574" spans="1:2" x14ac:dyDescent="0.15">
      <c r="A574" s="1">
        <v>3</v>
      </c>
      <c r="B574" s="1">
        <v>20</v>
      </c>
    </row>
    <row r="575" spans="1:2" x14ac:dyDescent="0.15">
      <c r="A575" s="1">
        <v>12</v>
      </c>
      <c r="B575" s="1">
        <v>18</v>
      </c>
    </row>
    <row r="576" spans="1:2" x14ac:dyDescent="0.15">
      <c r="A576" s="1">
        <v>50</v>
      </c>
      <c r="B576" s="1">
        <v>10</v>
      </c>
    </row>
    <row r="577" spans="1:2" x14ac:dyDescent="0.15">
      <c r="A577" s="1">
        <v>4</v>
      </c>
      <c r="B577" s="1">
        <v>12</v>
      </c>
    </row>
    <row r="578" spans="1:2" x14ac:dyDescent="0.15">
      <c r="A578" s="1">
        <v>24</v>
      </c>
      <c r="B578" s="1">
        <v>5</v>
      </c>
    </row>
    <row r="579" spans="1:2" x14ac:dyDescent="0.15">
      <c r="A579" s="1">
        <v>100</v>
      </c>
      <c r="B579" s="1">
        <v>480</v>
      </c>
    </row>
    <row r="580" spans="1:2" x14ac:dyDescent="0.15">
      <c r="A580" s="1">
        <v>1</v>
      </c>
      <c r="B580" s="1">
        <v>4</v>
      </c>
    </row>
    <row r="581" spans="1:2" x14ac:dyDescent="0.15">
      <c r="A581" s="1">
        <v>10</v>
      </c>
    </row>
    <row r="582" spans="1:2" x14ac:dyDescent="0.15">
      <c r="A582" s="1">
        <v>12</v>
      </c>
      <c r="B582" s="1">
        <v>6</v>
      </c>
    </row>
    <row r="583" spans="1:2" x14ac:dyDescent="0.15">
      <c r="A583" s="1">
        <v>15</v>
      </c>
      <c r="B583" s="1">
        <v>20</v>
      </c>
    </row>
    <row r="584" spans="1:2" x14ac:dyDescent="0.15">
      <c r="A584" s="1">
        <v>4</v>
      </c>
      <c r="B584" s="1">
        <v>10</v>
      </c>
    </row>
    <row r="585" spans="1:2" x14ac:dyDescent="0.15">
      <c r="A585" s="1">
        <v>15</v>
      </c>
      <c r="B585" s="1">
        <v>1000</v>
      </c>
    </row>
    <row r="586" spans="1:2" x14ac:dyDescent="0.15">
      <c r="A586" s="1">
        <v>20</v>
      </c>
    </row>
    <row r="587" spans="1:2" x14ac:dyDescent="0.15">
      <c r="A587" s="1">
        <v>20</v>
      </c>
      <c r="B587" s="1">
        <v>10</v>
      </c>
    </row>
    <row r="588" spans="1:2" x14ac:dyDescent="0.15">
      <c r="A588" s="1">
        <v>1</v>
      </c>
      <c r="B588" s="1">
        <v>40</v>
      </c>
    </row>
    <row r="589" spans="1:2" x14ac:dyDescent="0.15">
      <c r="A589" s="1">
        <v>40</v>
      </c>
      <c r="B589" s="1">
        <v>6</v>
      </c>
    </row>
    <row r="590" spans="1:2" x14ac:dyDescent="0.15">
      <c r="A590" s="1">
        <v>12</v>
      </c>
      <c r="B590" s="1">
        <v>20</v>
      </c>
    </row>
    <row r="591" spans="1:2" x14ac:dyDescent="0.15">
      <c r="A591" s="1">
        <v>30</v>
      </c>
      <c r="B591" s="1">
        <v>6</v>
      </c>
    </row>
    <row r="592" spans="1:2" x14ac:dyDescent="0.15">
      <c r="A592" s="1">
        <v>2</v>
      </c>
      <c r="B592" s="1">
        <v>10</v>
      </c>
    </row>
    <row r="593" spans="1:2" x14ac:dyDescent="0.15">
      <c r="A593" s="1">
        <v>25</v>
      </c>
      <c r="B593" s="1">
        <v>4</v>
      </c>
    </row>
    <row r="594" spans="1:2" x14ac:dyDescent="0.15">
      <c r="A594" s="1">
        <v>24</v>
      </c>
      <c r="B594" s="1">
        <v>5</v>
      </c>
    </row>
    <row r="595" spans="1:2" x14ac:dyDescent="0.15">
      <c r="A595" s="1">
        <v>10</v>
      </c>
      <c r="B595" s="1">
        <v>60</v>
      </c>
    </row>
    <row r="596" spans="1:2" x14ac:dyDescent="0.15">
      <c r="A596" s="1">
        <v>20</v>
      </c>
      <c r="B596" s="1">
        <v>5</v>
      </c>
    </row>
    <row r="597" spans="1:2" x14ac:dyDescent="0.15">
      <c r="A597" s="1">
        <v>8</v>
      </c>
    </row>
    <row r="598" spans="1:2" x14ac:dyDescent="0.15">
      <c r="A598" s="1">
        <v>4</v>
      </c>
      <c r="B598" s="1">
        <v>15</v>
      </c>
    </row>
    <row r="599" spans="1:2" x14ac:dyDescent="0.15">
      <c r="A599" s="1">
        <v>2</v>
      </c>
      <c r="B599" s="1">
        <v>12</v>
      </c>
    </row>
    <row r="600" spans="1:2" x14ac:dyDescent="0.15">
      <c r="A600" s="1">
        <v>3</v>
      </c>
      <c r="B600" s="1">
        <v>4</v>
      </c>
    </row>
    <row r="601" spans="1:2" x14ac:dyDescent="0.15">
      <c r="A601" s="1">
        <v>5</v>
      </c>
      <c r="B601" s="1">
        <v>12</v>
      </c>
    </row>
    <row r="602" spans="1:2" x14ac:dyDescent="0.15">
      <c r="A602" s="1">
        <v>12</v>
      </c>
      <c r="B602" s="1">
        <v>100</v>
      </c>
    </row>
    <row r="603" spans="1:2" x14ac:dyDescent="0.15">
      <c r="A603" s="1">
        <v>10</v>
      </c>
      <c r="B603" s="1">
        <v>10</v>
      </c>
    </row>
    <row r="604" spans="1:2" x14ac:dyDescent="0.15">
      <c r="A604" s="1">
        <v>5</v>
      </c>
      <c r="B604" s="1">
        <v>10</v>
      </c>
    </row>
    <row r="605" spans="1:2" x14ac:dyDescent="0.15">
      <c r="A605" s="1">
        <v>12</v>
      </c>
      <c r="B605" s="1">
        <v>10</v>
      </c>
    </row>
    <row r="606" spans="1:2" x14ac:dyDescent="0.15">
      <c r="A606" s="1">
        <v>12</v>
      </c>
      <c r="B606" s="1">
        <v>30</v>
      </c>
    </row>
    <row r="607" spans="1:2" x14ac:dyDescent="0.15">
      <c r="A607" s="1">
        <v>4</v>
      </c>
      <c r="B607" s="1">
        <v>5</v>
      </c>
    </row>
    <row r="608" spans="1:2" x14ac:dyDescent="0.15">
      <c r="A608" s="1">
        <v>2</v>
      </c>
    </row>
    <row r="609" spans="1:2" x14ac:dyDescent="0.15">
      <c r="A609" s="1">
        <v>10</v>
      </c>
      <c r="B609" s="1">
        <v>15</v>
      </c>
    </row>
    <row r="610" spans="1:2" x14ac:dyDescent="0.15">
      <c r="A610" s="1">
        <v>10</v>
      </c>
      <c r="B610" s="1">
        <v>40</v>
      </c>
    </row>
    <row r="611" spans="1:2" x14ac:dyDescent="0.15">
      <c r="A611" s="1">
        <v>5</v>
      </c>
      <c r="B611" s="1">
        <v>160</v>
      </c>
    </row>
    <row r="612" spans="1:2" x14ac:dyDescent="0.15">
      <c r="A612" s="1">
        <v>50</v>
      </c>
      <c r="B612" s="1">
        <v>20</v>
      </c>
    </row>
    <row r="613" spans="1:2" x14ac:dyDescent="0.15">
      <c r="A613" s="1">
        <v>20</v>
      </c>
      <c r="B613" s="1">
        <v>5</v>
      </c>
    </row>
    <row r="614" spans="1:2" x14ac:dyDescent="0.15">
      <c r="A614" s="1">
        <v>5</v>
      </c>
      <c r="B614" s="1">
        <v>10</v>
      </c>
    </row>
    <row r="615" spans="1:2" x14ac:dyDescent="0.15">
      <c r="A615" s="1">
        <v>0</v>
      </c>
      <c r="B615" s="1">
        <v>24</v>
      </c>
    </row>
    <row r="616" spans="1:2" x14ac:dyDescent="0.15">
      <c r="A616" s="1">
        <v>5</v>
      </c>
      <c r="B616" s="1">
        <v>4</v>
      </c>
    </row>
    <row r="617" spans="1:2" x14ac:dyDescent="0.15">
      <c r="A617" s="1">
        <v>2</v>
      </c>
      <c r="B617" s="1">
        <v>8</v>
      </c>
    </row>
    <row r="618" spans="1:2" x14ac:dyDescent="0.15">
      <c r="A618" s="1">
        <v>5</v>
      </c>
      <c r="B618" s="1">
        <v>15</v>
      </c>
    </row>
    <row r="619" spans="1:2" x14ac:dyDescent="0.15">
      <c r="A619" s="1">
        <v>24</v>
      </c>
      <c r="B619" s="1">
        <v>5</v>
      </c>
    </row>
    <row r="620" spans="1:2" x14ac:dyDescent="0.15">
      <c r="A620" s="1">
        <v>20</v>
      </c>
      <c r="B620" s="1">
        <v>25</v>
      </c>
    </row>
    <row r="621" spans="1:2" x14ac:dyDescent="0.15">
      <c r="A621" s="1">
        <v>10</v>
      </c>
      <c r="B621" s="1">
        <v>4</v>
      </c>
    </row>
    <row r="622" spans="1:2" x14ac:dyDescent="0.15">
      <c r="A622" s="1">
        <v>30</v>
      </c>
      <c r="B622" s="1">
        <v>48</v>
      </c>
    </row>
    <row r="623" spans="1:2" x14ac:dyDescent="0.15">
      <c r="A623" s="1">
        <v>4</v>
      </c>
      <c r="B623" s="1">
        <v>10</v>
      </c>
    </row>
    <row r="624" spans="1:2" x14ac:dyDescent="0.15">
      <c r="A624" s="1">
        <v>10</v>
      </c>
      <c r="B624" s="1">
        <v>10</v>
      </c>
    </row>
    <row r="625" spans="1:2" x14ac:dyDescent="0.15">
      <c r="A625" s="1">
        <v>20</v>
      </c>
      <c r="B625" s="1">
        <v>35</v>
      </c>
    </row>
    <row r="626" spans="1:2" x14ac:dyDescent="0.15">
      <c r="A626" s="1">
        <v>10</v>
      </c>
      <c r="B626" s="1">
        <v>20</v>
      </c>
    </row>
    <row r="627" spans="1:2" x14ac:dyDescent="0.15">
      <c r="A627" s="1">
        <v>4</v>
      </c>
      <c r="B627" s="1">
        <v>10</v>
      </c>
    </row>
    <row r="628" spans="1:2" x14ac:dyDescent="0.15">
      <c r="A628" s="1">
        <v>5</v>
      </c>
      <c r="B628" s="1">
        <v>5</v>
      </c>
    </row>
    <row r="629" spans="1:2" x14ac:dyDescent="0.15">
      <c r="A629" s="1">
        <v>30</v>
      </c>
      <c r="B629" s="1">
        <v>15</v>
      </c>
    </row>
    <row r="630" spans="1:2" x14ac:dyDescent="0.15">
      <c r="A630" s="1">
        <v>9</v>
      </c>
      <c r="B630" s="1">
        <v>7</v>
      </c>
    </row>
    <row r="631" spans="1:2" x14ac:dyDescent="0.15">
      <c r="A631" s="1">
        <v>6</v>
      </c>
      <c r="B631" s="1">
        <v>8</v>
      </c>
    </row>
    <row r="632" spans="1:2" x14ac:dyDescent="0.15">
      <c r="A632" s="1">
        <v>6</v>
      </c>
      <c r="B632" s="1">
        <v>60</v>
      </c>
    </row>
    <row r="633" spans="1:2" x14ac:dyDescent="0.15">
      <c r="A633" s="1">
        <v>3</v>
      </c>
      <c r="B633" s="1">
        <v>6</v>
      </c>
    </row>
    <row r="634" spans="1:2" x14ac:dyDescent="0.15">
      <c r="A634" s="1">
        <v>20</v>
      </c>
      <c r="B634" s="1">
        <v>4</v>
      </c>
    </row>
    <row r="635" spans="1:2" x14ac:dyDescent="0.15">
      <c r="A635" s="1">
        <v>50</v>
      </c>
      <c r="B635" s="1">
        <v>15</v>
      </c>
    </row>
    <row r="636" spans="1:2" x14ac:dyDescent="0.15">
      <c r="A636" s="1">
        <v>5</v>
      </c>
      <c r="B636" s="1">
        <v>6</v>
      </c>
    </row>
    <row r="637" spans="1:2" x14ac:dyDescent="0.15">
      <c r="A637" s="1">
        <v>10</v>
      </c>
      <c r="B637" s="1">
        <v>50</v>
      </c>
    </row>
    <row r="638" spans="1:2" x14ac:dyDescent="0.15">
      <c r="A638" s="1">
        <v>0</v>
      </c>
      <c r="B638" s="1">
        <v>20</v>
      </c>
    </row>
    <row r="639" spans="1:2" x14ac:dyDescent="0.15">
      <c r="A639" s="1">
        <v>20</v>
      </c>
      <c r="B639" s="1">
        <v>40</v>
      </c>
    </row>
    <row r="640" spans="1:2" x14ac:dyDescent="0.15">
      <c r="A640" s="1">
        <v>5</v>
      </c>
      <c r="B640" s="1">
        <v>500</v>
      </c>
    </row>
    <row r="641" spans="1:2" x14ac:dyDescent="0.15">
      <c r="A641" s="1">
        <v>30</v>
      </c>
      <c r="B641" s="1">
        <v>50</v>
      </c>
    </row>
    <row r="642" spans="1:2" x14ac:dyDescent="0.15">
      <c r="A642" s="1">
        <v>20</v>
      </c>
      <c r="B642" s="1">
        <v>20</v>
      </c>
    </row>
    <row r="643" spans="1:2" x14ac:dyDescent="0.15">
      <c r="A643" s="1">
        <v>10</v>
      </c>
      <c r="B643" s="1">
        <v>16</v>
      </c>
    </row>
    <row r="644" spans="1:2" x14ac:dyDescent="0.15">
      <c r="A644" s="1">
        <v>2</v>
      </c>
      <c r="B644" s="1">
        <v>5</v>
      </c>
    </row>
    <row r="645" spans="1:2" x14ac:dyDescent="0.15">
      <c r="A645" s="1">
        <v>2</v>
      </c>
      <c r="B645" s="1">
        <v>12</v>
      </c>
    </row>
    <row r="646" spans="1:2" x14ac:dyDescent="0.15">
      <c r="A646" s="1">
        <v>24</v>
      </c>
      <c r="B646" s="1">
        <v>320</v>
      </c>
    </row>
    <row r="647" spans="1:2" x14ac:dyDescent="0.15">
      <c r="A647" s="1">
        <v>2</v>
      </c>
      <c r="B647" s="1">
        <v>8</v>
      </c>
    </row>
    <row r="648" spans="1:2" x14ac:dyDescent="0.15">
      <c r="A648" s="1">
        <v>3</v>
      </c>
      <c r="B648" s="1">
        <v>5</v>
      </c>
    </row>
    <row r="649" spans="1:2" x14ac:dyDescent="0.15">
      <c r="A649" s="1">
        <v>2</v>
      </c>
      <c r="B649" s="1">
        <v>15</v>
      </c>
    </row>
    <row r="650" spans="1:2" x14ac:dyDescent="0.15">
      <c r="A650" s="1">
        <v>30</v>
      </c>
      <c r="B650" s="1">
        <v>10</v>
      </c>
    </row>
    <row r="651" spans="1:2" x14ac:dyDescent="0.15">
      <c r="A651" s="1">
        <v>8</v>
      </c>
      <c r="B651" s="1">
        <v>80</v>
      </c>
    </row>
    <row r="652" spans="1:2" x14ac:dyDescent="0.15">
      <c r="A652" s="1">
        <v>5</v>
      </c>
      <c r="B652" s="1">
        <v>5</v>
      </c>
    </row>
    <row r="653" spans="1:2" x14ac:dyDescent="0.15">
      <c r="A653" s="1">
        <v>100</v>
      </c>
      <c r="B653" s="1">
        <v>15</v>
      </c>
    </row>
    <row r="654" spans="1:2" x14ac:dyDescent="0.15">
      <c r="A654" s="1">
        <v>5</v>
      </c>
      <c r="B654" s="1">
        <v>5</v>
      </c>
    </row>
    <row r="655" spans="1:2" x14ac:dyDescent="0.15">
      <c r="A655" s="1">
        <v>6</v>
      </c>
      <c r="B655" s="1">
        <v>20</v>
      </c>
    </row>
    <row r="656" spans="1:2" x14ac:dyDescent="0.15">
      <c r="A656" s="1">
        <v>7</v>
      </c>
      <c r="B656" s="1">
        <v>5</v>
      </c>
    </row>
    <row r="657" spans="1:2" x14ac:dyDescent="0.15">
      <c r="A657" s="1">
        <v>5</v>
      </c>
      <c r="B657" s="1">
        <v>5</v>
      </c>
    </row>
    <row r="658" spans="1:2" x14ac:dyDescent="0.15">
      <c r="A658" s="1">
        <v>30</v>
      </c>
      <c r="B658" s="1">
        <v>20</v>
      </c>
    </row>
    <row r="659" spans="1:2" x14ac:dyDescent="0.15">
      <c r="A659" s="1">
        <v>4</v>
      </c>
      <c r="B659" s="1">
        <v>15</v>
      </c>
    </row>
    <row r="660" spans="1:2" x14ac:dyDescent="0.15">
      <c r="A660" s="1">
        <v>15</v>
      </c>
      <c r="B660" s="1">
        <v>10</v>
      </c>
    </row>
    <row r="661" spans="1:2" x14ac:dyDescent="0.15">
      <c r="A661" s="1">
        <v>3</v>
      </c>
      <c r="B661" s="1">
        <v>3</v>
      </c>
    </row>
    <row r="662" spans="1:2" x14ac:dyDescent="0.15">
      <c r="A662" s="1">
        <v>5</v>
      </c>
      <c r="B662" s="1">
        <v>4</v>
      </c>
    </row>
    <row r="663" spans="1:2" x14ac:dyDescent="0.15">
      <c r="A663" s="1">
        <v>8</v>
      </c>
      <c r="B663" s="1">
        <v>8</v>
      </c>
    </row>
    <row r="664" spans="1:2" x14ac:dyDescent="0.15">
      <c r="A664" s="1">
        <v>6</v>
      </c>
      <c r="B664" s="1">
        <v>80</v>
      </c>
    </row>
    <row r="665" spans="1:2" x14ac:dyDescent="0.15">
      <c r="A665" s="1">
        <v>20</v>
      </c>
      <c r="B665" s="1">
        <v>10</v>
      </c>
    </row>
    <row r="666" spans="1:2" x14ac:dyDescent="0.15">
      <c r="A666" s="1">
        <v>30</v>
      </c>
      <c r="B666" s="1">
        <v>20</v>
      </c>
    </row>
    <row r="667" spans="1:2" x14ac:dyDescent="0.15">
      <c r="A667" s="1">
        <v>6</v>
      </c>
      <c r="B667" s="1">
        <v>8</v>
      </c>
    </row>
    <row r="668" spans="1:2" x14ac:dyDescent="0.15">
      <c r="A668" s="1">
        <v>12</v>
      </c>
      <c r="B668" s="1">
        <v>20</v>
      </c>
    </row>
    <row r="669" spans="1:2" x14ac:dyDescent="0.15">
      <c r="A669" s="1">
        <v>4</v>
      </c>
      <c r="B669" s="1">
        <v>6</v>
      </c>
    </row>
    <row r="670" spans="1:2" x14ac:dyDescent="0.15">
      <c r="A670" s="1">
        <v>30</v>
      </c>
      <c r="B670" s="1">
        <v>20</v>
      </c>
    </row>
    <row r="671" spans="1:2" x14ac:dyDescent="0.15">
      <c r="A671" s="1">
        <v>1</v>
      </c>
      <c r="B671" s="1">
        <v>10</v>
      </c>
    </row>
    <row r="672" spans="1:2" x14ac:dyDescent="0.15">
      <c r="A672" s="1">
        <v>10</v>
      </c>
      <c r="B672" s="1">
        <v>8</v>
      </c>
    </row>
    <row r="673" spans="1:2" x14ac:dyDescent="0.15">
      <c r="A673" s="1">
        <v>6</v>
      </c>
    </row>
    <row r="674" spans="1:2" x14ac:dyDescent="0.15">
      <c r="A674" s="1">
        <v>1</v>
      </c>
      <c r="B674" s="1">
        <v>3</v>
      </c>
    </row>
    <row r="675" spans="1:2" x14ac:dyDescent="0.15">
      <c r="A675" s="1">
        <v>5</v>
      </c>
      <c r="B675" s="1">
        <v>168</v>
      </c>
    </row>
    <row r="676" spans="1:2" x14ac:dyDescent="0.15">
      <c r="A676" s="1">
        <v>4</v>
      </c>
    </row>
    <row r="677" spans="1:2" x14ac:dyDescent="0.15">
      <c r="A677" s="1">
        <v>16</v>
      </c>
    </row>
    <row r="678" spans="1:2" x14ac:dyDescent="0.15">
      <c r="A678" s="1">
        <v>4</v>
      </c>
      <c r="B678" s="1">
        <v>4</v>
      </c>
    </row>
    <row r="679" spans="1:2" x14ac:dyDescent="0.15">
      <c r="A679" s="1">
        <v>10</v>
      </c>
      <c r="B679" s="1">
        <v>30</v>
      </c>
    </row>
    <row r="680" spans="1:2" x14ac:dyDescent="0.15">
      <c r="A680" s="1">
        <v>60</v>
      </c>
      <c r="B680" s="1">
        <v>15</v>
      </c>
    </row>
    <row r="681" spans="1:2" x14ac:dyDescent="0.15">
      <c r="A681" s="1">
        <v>3</v>
      </c>
      <c r="B681" s="1">
        <v>10</v>
      </c>
    </row>
    <row r="682" spans="1:2" x14ac:dyDescent="0.15">
      <c r="A682" s="1">
        <v>20</v>
      </c>
      <c r="B682" s="1">
        <v>20</v>
      </c>
    </row>
    <row r="683" spans="1:2" x14ac:dyDescent="0.15">
      <c r="A683" s="1">
        <v>25</v>
      </c>
      <c r="B683" s="1">
        <v>40</v>
      </c>
    </row>
    <row r="684" spans="1:2" x14ac:dyDescent="0.15">
      <c r="A684" s="1">
        <v>10</v>
      </c>
      <c r="B684" s="1">
        <v>12</v>
      </c>
    </row>
    <row r="685" spans="1:2" x14ac:dyDescent="0.15">
      <c r="A685" s="1">
        <v>12</v>
      </c>
      <c r="B685" s="1">
        <v>30</v>
      </c>
    </row>
    <row r="686" spans="1:2" x14ac:dyDescent="0.15">
      <c r="A686" s="1">
        <v>5</v>
      </c>
      <c r="B686" s="1">
        <v>4</v>
      </c>
    </row>
    <row r="687" spans="1:2" x14ac:dyDescent="0.15">
      <c r="A687" s="1">
        <v>10</v>
      </c>
      <c r="B687" s="1">
        <v>10</v>
      </c>
    </row>
    <row r="688" spans="1:2" x14ac:dyDescent="0.15">
      <c r="A688" s="1">
        <v>3</v>
      </c>
    </row>
    <row r="689" spans="1:2" x14ac:dyDescent="0.15">
      <c r="A689" s="1">
        <v>26</v>
      </c>
      <c r="B689" s="1">
        <v>8</v>
      </c>
    </row>
    <row r="690" spans="1:2" x14ac:dyDescent="0.15">
      <c r="A690" s="1">
        <v>5</v>
      </c>
      <c r="B690" s="1">
        <v>20</v>
      </c>
    </row>
    <row r="691" spans="1:2" x14ac:dyDescent="0.15">
      <c r="A691" s="1">
        <v>6</v>
      </c>
      <c r="B691" s="1">
        <v>30</v>
      </c>
    </row>
    <row r="692" spans="1:2" x14ac:dyDescent="0.15">
      <c r="A692" s="1">
        <v>6</v>
      </c>
      <c r="B692" s="1">
        <v>6</v>
      </c>
    </row>
    <row r="693" spans="1:2" x14ac:dyDescent="0.15">
      <c r="A693" s="1">
        <v>3</v>
      </c>
      <c r="B693" s="1">
        <v>12</v>
      </c>
    </row>
    <row r="694" spans="1:2" x14ac:dyDescent="0.15">
      <c r="A694" s="1">
        <v>2</v>
      </c>
      <c r="B694" s="1">
        <v>15</v>
      </c>
    </row>
    <row r="695" spans="1:2" x14ac:dyDescent="0.15">
      <c r="A695" s="1">
        <v>1</v>
      </c>
      <c r="B695" s="1">
        <v>4</v>
      </c>
    </row>
    <row r="696" spans="1:2" x14ac:dyDescent="0.15">
      <c r="A696" s="1">
        <v>6</v>
      </c>
      <c r="B696" s="1">
        <v>20</v>
      </c>
    </row>
    <row r="697" spans="1:2" x14ac:dyDescent="0.15">
      <c r="A697" s="1">
        <v>10</v>
      </c>
      <c r="B697" s="1">
        <v>260</v>
      </c>
    </row>
    <row r="698" spans="1:2" x14ac:dyDescent="0.15">
      <c r="A698" s="1">
        <v>18</v>
      </c>
      <c r="B698" s="1">
        <v>30</v>
      </c>
    </row>
    <row r="699" spans="1:2" x14ac:dyDescent="0.15">
      <c r="A699" s="1">
        <v>3</v>
      </c>
      <c r="B699" s="1">
        <v>10</v>
      </c>
    </row>
    <row r="700" spans="1:2" x14ac:dyDescent="0.15">
      <c r="A700" s="1">
        <v>3</v>
      </c>
      <c r="B700" s="1">
        <v>100</v>
      </c>
    </row>
    <row r="701" spans="1:2" x14ac:dyDescent="0.15">
      <c r="A701" s="1">
        <v>5</v>
      </c>
      <c r="B701" s="1">
        <v>4</v>
      </c>
    </row>
    <row r="702" spans="1:2" x14ac:dyDescent="0.15">
      <c r="A702" s="1">
        <v>50</v>
      </c>
      <c r="B702" s="1">
        <v>8</v>
      </c>
    </row>
    <row r="703" spans="1:2" x14ac:dyDescent="0.15">
      <c r="A703" s="1">
        <v>3</v>
      </c>
      <c r="B703" s="1">
        <v>8</v>
      </c>
    </row>
    <row r="704" spans="1:2" x14ac:dyDescent="0.15">
      <c r="A704" s="1">
        <v>15</v>
      </c>
      <c r="B704" s="1">
        <v>10</v>
      </c>
    </row>
    <row r="705" spans="1:2" x14ac:dyDescent="0.15">
      <c r="A705" s="1">
        <v>15</v>
      </c>
      <c r="B705" s="1">
        <v>6</v>
      </c>
    </row>
    <row r="706" spans="1:2" x14ac:dyDescent="0.15">
      <c r="A706" s="1">
        <v>30</v>
      </c>
      <c r="B706" s="1">
        <v>20</v>
      </c>
    </row>
    <row r="707" spans="1:2" x14ac:dyDescent="0.15">
      <c r="A707" s="1">
        <v>1</v>
      </c>
      <c r="B707" s="1">
        <v>8</v>
      </c>
    </row>
    <row r="708" spans="1:2" x14ac:dyDescent="0.15">
      <c r="A708" s="1">
        <v>2</v>
      </c>
      <c r="B708" s="1">
        <v>50</v>
      </c>
    </row>
    <row r="709" spans="1:2" x14ac:dyDescent="0.15">
      <c r="A709" s="1">
        <v>20</v>
      </c>
      <c r="B709" s="1">
        <v>4</v>
      </c>
    </row>
    <row r="710" spans="1:2" x14ac:dyDescent="0.15">
      <c r="A710" s="1">
        <v>30</v>
      </c>
      <c r="B710" s="1">
        <v>10</v>
      </c>
    </row>
    <row r="711" spans="1:2" x14ac:dyDescent="0.15">
      <c r="A711" s="1">
        <v>2</v>
      </c>
      <c r="B711" s="1">
        <v>30</v>
      </c>
    </row>
    <row r="712" spans="1:2" x14ac:dyDescent="0.15">
      <c r="A712" s="1">
        <v>12</v>
      </c>
      <c r="B712" s="1">
        <v>30</v>
      </c>
    </row>
    <row r="713" spans="1:2" x14ac:dyDescent="0.15">
      <c r="A713" s="1">
        <v>0</v>
      </c>
      <c r="B713" s="1">
        <v>4</v>
      </c>
    </row>
    <row r="714" spans="1:2" x14ac:dyDescent="0.15">
      <c r="A714" s="1">
        <v>10</v>
      </c>
      <c r="B714" s="1">
        <v>6</v>
      </c>
    </row>
    <row r="715" spans="1:2" x14ac:dyDescent="0.15">
      <c r="A715" s="1">
        <v>24</v>
      </c>
      <c r="B715" s="1">
        <v>72</v>
      </c>
    </row>
    <row r="716" spans="1:2" x14ac:dyDescent="0.15">
      <c r="A716" s="1">
        <v>40</v>
      </c>
      <c r="B716" s="1">
        <v>25</v>
      </c>
    </row>
    <row r="717" spans="1:2" x14ac:dyDescent="0.15">
      <c r="A717" s="1">
        <v>15</v>
      </c>
      <c r="B717" s="1">
        <v>10</v>
      </c>
    </row>
    <row r="718" spans="1:2" x14ac:dyDescent="0.15">
      <c r="A718" s="1">
        <v>10</v>
      </c>
      <c r="B718" s="1">
        <v>15</v>
      </c>
    </row>
    <row r="719" spans="1:2" x14ac:dyDescent="0.15">
      <c r="A719" s="1">
        <v>1</v>
      </c>
      <c r="B719" s="1">
        <v>80</v>
      </c>
    </row>
    <row r="720" spans="1:2" x14ac:dyDescent="0.15">
      <c r="A720" s="1">
        <v>6</v>
      </c>
      <c r="B720" s="1">
        <v>4</v>
      </c>
    </row>
    <row r="721" spans="1:2" x14ac:dyDescent="0.15">
      <c r="A721" s="1">
        <v>8</v>
      </c>
      <c r="B721" s="1">
        <v>5</v>
      </c>
    </row>
    <row r="722" spans="1:2" x14ac:dyDescent="0.15">
      <c r="A722" s="1">
        <v>5</v>
      </c>
    </row>
    <row r="723" spans="1:2" x14ac:dyDescent="0.15">
      <c r="A723" s="1">
        <v>1</v>
      </c>
      <c r="B723" s="1">
        <v>2</v>
      </c>
    </row>
    <row r="724" spans="1:2" x14ac:dyDescent="0.15">
      <c r="A724" s="1">
        <v>6</v>
      </c>
      <c r="B724" s="1">
        <v>6</v>
      </c>
    </row>
    <row r="725" spans="1:2" x14ac:dyDescent="0.15">
      <c r="A725" s="1">
        <v>10</v>
      </c>
      <c r="B725" s="1">
        <v>10</v>
      </c>
    </row>
    <row r="726" spans="1:2" x14ac:dyDescent="0.15">
      <c r="A726" s="1">
        <v>1</v>
      </c>
      <c r="B726" s="1">
        <v>20</v>
      </c>
    </row>
    <row r="727" spans="1:2" x14ac:dyDescent="0.15">
      <c r="A727" s="1">
        <v>1</v>
      </c>
      <c r="B727" s="1">
        <v>4</v>
      </c>
    </row>
    <row r="728" spans="1:2" x14ac:dyDescent="0.15">
      <c r="A728" s="1">
        <v>6</v>
      </c>
      <c r="B728" s="1">
        <v>6</v>
      </c>
    </row>
    <row r="729" spans="1:2" x14ac:dyDescent="0.15">
      <c r="A729" s="1">
        <v>9</v>
      </c>
      <c r="B729" s="1">
        <v>20</v>
      </c>
    </row>
    <row r="730" spans="1:2" x14ac:dyDescent="0.15">
      <c r="A730" s="1">
        <v>2</v>
      </c>
      <c r="B730" s="1">
        <v>25</v>
      </c>
    </row>
    <row r="731" spans="1:2" x14ac:dyDescent="0.15">
      <c r="A731" s="1">
        <v>3</v>
      </c>
      <c r="B731" s="1">
        <v>30</v>
      </c>
    </row>
    <row r="732" spans="1:2" x14ac:dyDescent="0.15">
      <c r="A732" s="1">
        <v>600</v>
      </c>
      <c r="B732" s="1">
        <v>12</v>
      </c>
    </row>
    <row r="733" spans="1:2" x14ac:dyDescent="0.15">
      <c r="A733" s="1">
        <v>2</v>
      </c>
      <c r="B733" s="1">
        <v>10</v>
      </c>
    </row>
    <row r="734" spans="1:2" x14ac:dyDescent="0.15">
      <c r="A734" s="1">
        <v>5</v>
      </c>
    </row>
    <row r="735" spans="1:2" x14ac:dyDescent="0.15">
      <c r="A735" s="1">
        <v>10</v>
      </c>
      <c r="B735" s="1">
        <v>100</v>
      </c>
    </row>
    <row r="736" spans="1:2" x14ac:dyDescent="0.15">
      <c r="A736" s="1">
        <v>5</v>
      </c>
      <c r="B736" s="1">
        <v>2</v>
      </c>
    </row>
    <row r="737" spans="1:2" x14ac:dyDescent="0.15">
      <c r="A737" s="1">
        <v>10</v>
      </c>
      <c r="B737" s="1">
        <v>12</v>
      </c>
    </row>
    <row r="738" spans="1:2" x14ac:dyDescent="0.15">
      <c r="A738" s="1">
        <v>4</v>
      </c>
      <c r="B738" s="1">
        <v>20</v>
      </c>
    </row>
    <row r="739" spans="1:2" x14ac:dyDescent="0.15">
      <c r="A739" s="1">
        <v>10</v>
      </c>
      <c r="B739" s="1">
        <v>8</v>
      </c>
    </row>
    <row r="740" spans="1:2" x14ac:dyDescent="0.15">
      <c r="A740" s="1">
        <v>5</v>
      </c>
      <c r="B740" s="1">
        <v>8</v>
      </c>
    </row>
    <row r="741" spans="1:2" x14ac:dyDescent="0.15">
      <c r="A741" s="1">
        <v>6</v>
      </c>
      <c r="B741" s="1">
        <v>8</v>
      </c>
    </row>
    <row r="742" spans="1:2" x14ac:dyDescent="0.15">
      <c r="A742" s="1">
        <v>1</v>
      </c>
      <c r="B742" s="1">
        <v>36</v>
      </c>
    </row>
    <row r="743" spans="1:2" x14ac:dyDescent="0.15">
      <c r="A743" s="1">
        <v>1</v>
      </c>
      <c r="B743" s="1">
        <v>20</v>
      </c>
    </row>
    <row r="744" spans="1:2" x14ac:dyDescent="0.15">
      <c r="A744" s="1">
        <v>0</v>
      </c>
      <c r="B744" s="1">
        <v>16</v>
      </c>
    </row>
    <row r="745" spans="1:2" x14ac:dyDescent="0.15">
      <c r="A745" s="1">
        <v>4</v>
      </c>
      <c r="B745" s="1">
        <v>30</v>
      </c>
    </row>
    <row r="746" spans="1:2" x14ac:dyDescent="0.15">
      <c r="A746" s="1">
        <v>35</v>
      </c>
      <c r="B746" s="1">
        <v>100</v>
      </c>
    </row>
    <row r="747" spans="1:2" x14ac:dyDescent="0.15">
      <c r="A747" s="1">
        <v>12</v>
      </c>
      <c r="B747" s="1">
        <v>6</v>
      </c>
    </row>
    <row r="748" spans="1:2" x14ac:dyDescent="0.15">
      <c r="A748" s="1">
        <v>10</v>
      </c>
      <c r="B748" s="1">
        <v>200</v>
      </c>
    </row>
    <row r="749" spans="1:2" x14ac:dyDescent="0.15">
      <c r="A749" s="1">
        <v>1</v>
      </c>
      <c r="B749" s="1">
        <v>40</v>
      </c>
    </row>
  </sheetData>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activeCell="L1" sqref="L1:M21"/>
    </sheetView>
  </sheetViews>
  <sheetFormatPr baseColWidth="10" defaultRowHeight="13" x14ac:dyDescent="0.15"/>
  <sheetData>
    <row r="1" spans="1:13" x14ac:dyDescent="0.15">
      <c r="B1" t="s">
        <v>3440</v>
      </c>
      <c r="L1" s="61" t="s">
        <v>3437</v>
      </c>
      <c r="M1" s="61" t="s">
        <v>3409</v>
      </c>
    </row>
    <row r="2" spans="1:13" x14ac:dyDescent="0.15">
      <c r="B2" t="s">
        <v>3441</v>
      </c>
      <c r="L2" s="59">
        <v>65</v>
      </c>
      <c r="M2" s="59">
        <v>45</v>
      </c>
    </row>
    <row r="3" spans="1:13" x14ac:dyDescent="0.15">
      <c r="B3" t="s">
        <v>3412</v>
      </c>
      <c r="L3" s="59">
        <v>30</v>
      </c>
      <c r="M3" s="59">
        <v>35</v>
      </c>
    </row>
    <row r="4" spans="1:13" x14ac:dyDescent="0.15">
      <c r="L4" s="59">
        <v>120</v>
      </c>
      <c r="M4" s="59">
        <v>40</v>
      </c>
    </row>
    <row r="5" spans="1:13" x14ac:dyDescent="0.15">
      <c r="B5" t="s">
        <v>3413</v>
      </c>
      <c r="L5" s="59">
        <v>30</v>
      </c>
      <c r="M5" s="59">
        <v>180</v>
      </c>
    </row>
    <row r="6" spans="1:13" ht="14" thickBot="1" x14ac:dyDescent="0.2">
      <c r="L6" s="59">
        <v>50</v>
      </c>
      <c r="M6" s="59">
        <v>45</v>
      </c>
    </row>
    <row r="7" spans="1:13" x14ac:dyDescent="0.15">
      <c r="B7" s="44" t="s">
        <v>3414</v>
      </c>
      <c r="C7" s="44" t="s">
        <v>3415</v>
      </c>
      <c r="D7" s="44" t="s">
        <v>3416</v>
      </c>
      <c r="E7" s="44" t="s">
        <v>3417</v>
      </c>
      <c r="F7" s="44" t="s">
        <v>3418</v>
      </c>
      <c r="G7" s="44" t="s">
        <v>3419</v>
      </c>
      <c r="H7" s="44" t="s">
        <v>3420</v>
      </c>
      <c r="I7" s="44" t="s">
        <v>3421</v>
      </c>
      <c r="L7" s="59">
        <v>150</v>
      </c>
      <c r="M7" s="59">
        <v>30</v>
      </c>
    </row>
    <row r="8" spans="1:13" x14ac:dyDescent="0.15">
      <c r="B8" s="45" t="s">
        <v>3437</v>
      </c>
      <c r="C8" s="47">
        <v>20</v>
      </c>
      <c r="D8" s="47">
        <v>0</v>
      </c>
      <c r="E8" s="47">
        <v>20</v>
      </c>
      <c r="F8" s="49">
        <v>20</v>
      </c>
      <c r="G8" s="49">
        <v>200</v>
      </c>
      <c r="H8" s="49">
        <v>82</v>
      </c>
      <c r="I8" s="49">
        <v>55.426575423328245</v>
      </c>
      <c r="L8" s="59">
        <v>50</v>
      </c>
      <c r="M8" s="59">
        <v>40</v>
      </c>
    </row>
    <row r="9" spans="1:13" ht="14" thickBot="1" x14ac:dyDescent="0.2">
      <c r="B9" s="46" t="s">
        <v>3409</v>
      </c>
      <c r="C9" s="48">
        <v>20</v>
      </c>
      <c r="D9" s="48">
        <v>0</v>
      </c>
      <c r="E9" s="48">
        <v>20</v>
      </c>
      <c r="F9" s="50">
        <v>30</v>
      </c>
      <c r="G9" s="50">
        <v>180</v>
      </c>
      <c r="H9" s="50">
        <v>62.999999999999993</v>
      </c>
      <c r="I9" s="50">
        <v>41.275709691370736</v>
      </c>
      <c r="L9" s="59">
        <v>50</v>
      </c>
      <c r="M9" s="59">
        <v>150</v>
      </c>
    </row>
    <row r="10" spans="1:13" x14ac:dyDescent="0.15">
      <c r="L10" s="59">
        <v>180</v>
      </c>
      <c r="M10" s="59">
        <v>70</v>
      </c>
    </row>
    <row r="11" spans="1:13" x14ac:dyDescent="0.15">
      <c r="L11" s="59">
        <v>120</v>
      </c>
      <c r="M11" s="59">
        <v>90</v>
      </c>
    </row>
    <row r="12" spans="1:13" ht="14" thickBot="1" x14ac:dyDescent="0.2">
      <c r="L12" s="59">
        <v>90</v>
      </c>
      <c r="M12" s="59">
        <v>60</v>
      </c>
    </row>
    <row r="13" spans="1:13" x14ac:dyDescent="0.15">
      <c r="A13" t="s">
        <v>3411</v>
      </c>
      <c r="B13" s="44" t="s">
        <v>3431</v>
      </c>
      <c r="C13" s="44" t="s">
        <v>3432</v>
      </c>
      <c r="D13" s="44" t="s">
        <v>3418</v>
      </c>
      <c r="E13" s="44" t="s">
        <v>3419</v>
      </c>
      <c r="F13" s="44" t="s">
        <v>3433</v>
      </c>
      <c r="G13" s="44" t="s">
        <v>3406</v>
      </c>
      <c r="H13" s="44" t="s">
        <v>3434</v>
      </c>
      <c r="I13" s="44" t="s">
        <v>3420</v>
      </c>
      <c r="J13" s="44" t="s">
        <v>3435</v>
      </c>
      <c r="K13" s="44" t="s">
        <v>3436</v>
      </c>
      <c r="L13" s="59">
        <v>30</v>
      </c>
      <c r="M13" s="59">
        <v>50</v>
      </c>
    </row>
    <row r="14" spans="1:13" x14ac:dyDescent="0.15">
      <c r="A14">
        <v>82</v>
      </c>
      <c r="B14" s="45" t="s">
        <v>3437</v>
      </c>
      <c r="C14" s="51">
        <v>20</v>
      </c>
      <c r="D14" s="54">
        <v>20</v>
      </c>
      <c r="E14" s="54">
        <v>200</v>
      </c>
      <c r="F14" s="54">
        <v>33.75</v>
      </c>
      <c r="G14" s="54">
        <v>60</v>
      </c>
      <c r="H14" s="54">
        <v>120</v>
      </c>
      <c r="I14" s="54">
        <v>82</v>
      </c>
      <c r="J14" s="54">
        <v>3072.1052631578946</v>
      </c>
      <c r="K14" s="54">
        <v>55.426575423328245</v>
      </c>
      <c r="L14" s="59">
        <v>60</v>
      </c>
      <c r="M14" s="59">
        <v>40</v>
      </c>
    </row>
    <row r="15" spans="1:13" ht="14" thickBot="1" x14ac:dyDescent="0.2">
      <c r="A15">
        <v>63</v>
      </c>
      <c r="B15" s="46" t="s">
        <v>3409</v>
      </c>
      <c r="C15" s="53">
        <v>20</v>
      </c>
      <c r="D15" s="56">
        <v>30</v>
      </c>
      <c r="E15" s="56">
        <v>180</v>
      </c>
      <c r="F15" s="56">
        <v>40</v>
      </c>
      <c r="G15" s="56">
        <v>45</v>
      </c>
      <c r="H15" s="56">
        <v>66.25</v>
      </c>
      <c r="I15" s="56">
        <v>62.999999999999993</v>
      </c>
      <c r="J15" s="56">
        <v>1703.6842105263161</v>
      </c>
      <c r="K15" s="56">
        <v>41.275709691370736</v>
      </c>
      <c r="L15" s="59">
        <v>35</v>
      </c>
      <c r="M15" s="59">
        <v>120</v>
      </c>
    </row>
    <row r="16" spans="1:13" x14ac:dyDescent="0.15">
      <c r="L16" s="59">
        <v>150</v>
      </c>
      <c r="M16" s="59">
        <v>45</v>
      </c>
    </row>
    <row r="17" spans="2:13" x14ac:dyDescent="0.15">
      <c r="L17" s="59">
        <v>120</v>
      </c>
      <c r="M17" s="59">
        <v>40</v>
      </c>
    </row>
    <row r="18" spans="2:13" x14ac:dyDescent="0.15">
      <c r="B18" t="s">
        <v>3444</v>
      </c>
      <c r="C18" t="s">
        <v>3437</v>
      </c>
      <c r="D18" t="s">
        <v>3409</v>
      </c>
      <c r="L18" s="59">
        <v>60</v>
      </c>
      <c r="M18" s="59">
        <v>45</v>
      </c>
    </row>
    <row r="19" spans="2:13" x14ac:dyDescent="0.15">
      <c r="C19" s="60">
        <f>G8-F8</f>
        <v>180</v>
      </c>
      <c r="D19" s="60">
        <f>G9-F9</f>
        <v>150</v>
      </c>
      <c r="L19" s="59">
        <v>20</v>
      </c>
      <c r="M19" s="59">
        <v>30</v>
      </c>
    </row>
    <row r="20" spans="2:13" x14ac:dyDescent="0.15">
      <c r="L20" s="59">
        <v>200</v>
      </c>
      <c r="M20" s="59">
        <v>40</v>
      </c>
    </row>
    <row r="21" spans="2:13" x14ac:dyDescent="0.15">
      <c r="L21" s="59">
        <v>30</v>
      </c>
      <c r="M21" s="59">
        <v>65</v>
      </c>
    </row>
    <row r="30" spans="2:13" x14ac:dyDescent="0.15">
      <c r="B30" t="s">
        <v>3438</v>
      </c>
    </row>
    <row r="31" spans="2:13" ht="14" thickBot="1" x14ac:dyDescent="0.2"/>
    <row r="32" spans="2:13" x14ac:dyDescent="0.15">
      <c r="B32" s="44" t="s">
        <v>3422</v>
      </c>
      <c r="C32" s="44" t="s">
        <v>3423</v>
      </c>
      <c r="D32" s="44" t="s">
        <v>3424</v>
      </c>
      <c r="E32" s="44" t="s">
        <v>3425</v>
      </c>
      <c r="F32" s="44" t="s">
        <v>3426</v>
      </c>
    </row>
    <row r="33" spans="2:6" x14ac:dyDescent="0.15">
      <c r="B33" s="51">
        <v>0</v>
      </c>
      <c r="C33" s="51">
        <v>21</v>
      </c>
      <c r="D33" s="51">
        <v>1</v>
      </c>
      <c r="E33" s="54">
        <v>0.05</v>
      </c>
      <c r="F33" s="54">
        <v>2.3809523809523812E-3</v>
      </c>
    </row>
    <row r="34" spans="2:6" x14ac:dyDescent="0.15">
      <c r="B34" s="52">
        <v>21</v>
      </c>
      <c r="C34" s="52">
        <v>42</v>
      </c>
      <c r="D34" s="52">
        <v>5</v>
      </c>
      <c r="E34" s="55">
        <v>0.25</v>
      </c>
      <c r="F34" s="55">
        <v>1.1904761904761904E-2</v>
      </c>
    </row>
    <row r="35" spans="2:6" x14ac:dyDescent="0.15">
      <c r="B35" s="52">
        <v>42</v>
      </c>
      <c r="C35" s="52">
        <v>63</v>
      </c>
      <c r="D35" s="52">
        <v>5</v>
      </c>
      <c r="E35" s="55">
        <v>0.25</v>
      </c>
      <c r="F35" s="55">
        <v>1.1904761904761904E-2</v>
      </c>
    </row>
    <row r="36" spans="2:6" x14ac:dyDescent="0.15">
      <c r="B36" s="52">
        <v>63</v>
      </c>
      <c r="C36" s="52">
        <v>84</v>
      </c>
      <c r="D36" s="52">
        <v>1</v>
      </c>
      <c r="E36" s="55">
        <v>0.05</v>
      </c>
      <c r="F36" s="55">
        <v>2.3809523809523812E-3</v>
      </c>
    </row>
    <row r="37" spans="2:6" x14ac:dyDescent="0.15">
      <c r="B37" s="52">
        <v>84</v>
      </c>
      <c r="C37" s="52">
        <v>105</v>
      </c>
      <c r="D37" s="52">
        <v>1</v>
      </c>
      <c r="E37" s="55">
        <v>0.05</v>
      </c>
      <c r="F37" s="55">
        <v>2.3809523809523812E-3</v>
      </c>
    </row>
    <row r="38" spans="2:6" x14ac:dyDescent="0.15">
      <c r="B38" s="52">
        <v>105</v>
      </c>
      <c r="C38" s="52">
        <v>126</v>
      </c>
      <c r="D38" s="52">
        <v>3</v>
      </c>
      <c r="E38" s="55">
        <v>0.15</v>
      </c>
      <c r="F38" s="55">
        <v>7.1428571428571426E-3</v>
      </c>
    </row>
    <row r="39" spans="2:6" x14ac:dyDescent="0.15">
      <c r="B39" s="52">
        <v>126</v>
      </c>
      <c r="C39" s="52">
        <v>147</v>
      </c>
      <c r="D39" s="52">
        <v>0</v>
      </c>
      <c r="E39" s="55">
        <v>0</v>
      </c>
      <c r="F39" s="55">
        <v>0</v>
      </c>
    </row>
    <row r="40" spans="2:6" x14ac:dyDescent="0.15">
      <c r="B40" s="52">
        <v>147</v>
      </c>
      <c r="C40" s="52">
        <v>168</v>
      </c>
      <c r="D40" s="52">
        <v>2</v>
      </c>
      <c r="E40" s="55">
        <v>0.1</v>
      </c>
      <c r="F40" s="55">
        <v>4.7619047619047623E-3</v>
      </c>
    </row>
    <row r="41" spans="2:6" x14ac:dyDescent="0.15">
      <c r="B41" s="52">
        <v>168</v>
      </c>
      <c r="C41" s="52">
        <v>189</v>
      </c>
      <c r="D41" s="52">
        <v>1</v>
      </c>
      <c r="E41" s="55">
        <v>0.05</v>
      </c>
      <c r="F41" s="55">
        <v>2.3809523809523812E-3</v>
      </c>
    </row>
    <row r="42" spans="2:6" ht="14" thickBot="1" x14ac:dyDescent="0.2">
      <c r="B42" s="53">
        <v>189</v>
      </c>
      <c r="C42" s="53">
        <v>210</v>
      </c>
      <c r="D42" s="53">
        <v>1</v>
      </c>
      <c r="E42" s="56">
        <v>0.05</v>
      </c>
      <c r="F42" s="56">
        <v>2.3809523809523812E-3</v>
      </c>
    </row>
    <row r="63" spans="2:2" x14ac:dyDescent="0.15">
      <c r="B63" t="s">
        <v>3439</v>
      </c>
    </row>
    <row r="64" spans="2:2" ht="14" thickBot="1" x14ac:dyDescent="0.2"/>
    <row r="65" spans="2:6" x14ac:dyDescent="0.15">
      <c r="B65" s="44" t="s">
        <v>3422</v>
      </c>
      <c r="C65" s="44" t="s">
        <v>3423</v>
      </c>
      <c r="D65" s="44" t="s">
        <v>3424</v>
      </c>
      <c r="E65" s="44" t="s">
        <v>3425</v>
      </c>
      <c r="F65" s="44" t="s">
        <v>3426</v>
      </c>
    </row>
    <row r="66" spans="2:6" x14ac:dyDescent="0.15">
      <c r="B66" s="51">
        <v>0</v>
      </c>
      <c r="C66" s="51">
        <v>19</v>
      </c>
      <c r="D66" s="51">
        <v>0</v>
      </c>
      <c r="E66" s="54">
        <v>0</v>
      </c>
      <c r="F66" s="54">
        <v>0</v>
      </c>
    </row>
    <row r="67" spans="2:6" x14ac:dyDescent="0.15">
      <c r="B67" s="52">
        <v>19</v>
      </c>
      <c r="C67" s="52">
        <v>38</v>
      </c>
      <c r="D67" s="52">
        <v>3</v>
      </c>
      <c r="E67" s="55">
        <v>0.15</v>
      </c>
      <c r="F67" s="55">
        <v>7.8947368421052634E-3</v>
      </c>
    </row>
    <row r="68" spans="2:6" x14ac:dyDescent="0.15">
      <c r="B68" s="52">
        <v>38</v>
      </c>
      <c r="C68" s="52">
        <v>57</v>
      </c>
      <c r="D68" s="52">
        <v>10</v>
      </c>
      <c r="E68" s="55">
        <v>0.5</v>
      </c>
      <c r="F68" s="55">
        <v>2.6315789473684209E-2</v>
      </c>
    </row>
    <row r="69" spans="2:6" x14ac:dyDescent="0.15">
      <c r="B69" s="52">
        <v>57</v>
      </c>
      <c r="C69" s="52">
        <v>76</v>
      </c>
      <c r="D69" s="52">
        <v>3</v>
      </c>
      <c r="E69" s="55">
        <v>0.15</v>
      </c>
      <c r="F69" s="55">
        <v>7.8947368421052634E-3</v>
      </c>
    </row>
    <row r="70" spans="2:6" x14ac:dyDescent="0.15">
      <c r="B70" s="52">
        <v>76</v>
      </c>
      <c r="C70" s="52">
        <v>95</v>
      </c>
      <c r="D70" s="52">
        <v>1</v>
      </c>
      <c r="E70" s="55">
        <v>0.05</v>
      </c>
      <c r="F70" s="55">
        <v>2.631578947368421E-3</v>
      </c>
    </row>
    <row r="71" spans="2:6" x14ac:dyDescent="0.15">
      <c r="B71" s="52">
        <v>95</v>
      </c>
      <c r="C71" s="52">
        <v>114</v>
      </c>
      <c r="D71" s="52">
        <v>0</v>
      </c>
      <c r="E71" s="55">
        <v>0</v>
      </c>
      <c r="F71" s="55">
        <v>0</v>
      </c>
    </row>
    <row r="72" spans="2:6" x14ac:dyDescent="0.15">
      <c r="B72" s="52">
        <v>114</v>
      </c>
      <c r="C72" s="52">
        <v>133</v>
      </c>
      <c r="D72" s="52">
        <v>1</v>
      </c>
      <c r="E72" s="55">
        <v>0.05</v>
      </c>
      <c r="F72" s="55">
        <v>2.631578947368421E-3</v>
      </c>
    </row>
    <row r="73" spans="2:6" x14ac:dyDescent="0.15">
      <c r="B73" s="52">
        <v>133</v>
      </c>
      <c r="C73" s="52">
        <v>152</v>
      </c>
      <c r="D73" s="52">
        <v>1</v>
      </c>
      <c r="E73" s="55">
        <v>0.05</v>
      </c>
      <c r="F73" s="55">
        <v>2.631578947368421E-3</v>
      </c>
    </row>
    <row r="74" spans="2:6" x14ac:dyDescent="0.15">
      <c r="B74" s="52">
        <v>152</v>
      </c>
      <c r="C74" s="52">
        <v>171</v>
      </c>
      <c r="D74" s="52">
        <v>0</v>
      </c>
      <c r="E74" s="55">
        <v>0</v>
      </c>
      <c r="F74" s="55">
        <v>0</v>
      </c>
    </row>
    <row r="75" spans="2:6" ht="14" thickBot="1" x14ac:dyDescent="0.2">
      <c r="B75" s="53">
        <v>171</v>
      </c>
      <c r="C75" s="53">
        <v>190</v>
      </c>
      <c r="D75" s="53">
        <v>1</v>
      </c>
      <c r="E75" s="56">
        <v>0.05</v>
      </c>
      <c r="F75" s="56">
        <v>2.631578947368421E-3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9"/>
  <sheetViews>
    <sheetView workbookViewId="0">
      <selection activeCell="G2" sqref="G2:G16"/>
    </sheetView>
  </sheetViews>
  <sheetFormatPr baseColWidth="10" defaultRowHeight="13" x14ac:dyDescent="0.15"/>
  <cols>
    <col min="7" max="7" width="10.83203125" customWidth="1"/>
  </cols>
  <sheetData>
    <row r="1" spans="1:17" ht="136" customHeight="1" x14ac:dyDescent="0.25">
      <c r="A1" s="7" t="s">
        <v>12</v>
      </c>
      <c r="B1" s="7" t="s">
        <v>45</v>
      </c>
      <c r="F1" s="7" t="s">
        <v>3407</v>
      </c>
      <c r="G1" s="7" t="s">
        <v>3408</v>
      </c>
      <c r="Q1" s="38"/>
    </row>
    <row r="2" spans="1:17" ht="23" x14ac:dyDescent="0.25">
      <c r="A2" s="1">
        <v>2</v>
      </c>
      <c r="B2" s="1">
        <v>15</v>
      </c>
      <c r="D2">
        <f>COUNTA(G2:G21)</f>
        <v>20</v>
      </c>
      <c r="F2" s="59">
        <v>15</v>
      </c>
      <c r="G2" s="59">
        <v>2</v>
      </c>
      <c r="Q2" s="37"/>
    </row>
    <row r="3" spans="1:17" x14ac:dyDescent="0.15">
      <c r="A3" s="1">
        <v>10</v>
      </c>
      <c r="B3" s="1">
        <v>7</v>
      </c>
      <c r="F3" s="59">
        <v>7</v>
      </c>
      <c r="G3" s="59">
        <v>10</v>
      </c>
    </row>
    <row r="4" spans="1:17" x14ac:dyDescent="0.15">
      <c r="A4" s="1">
        <v>45</v>
      </c>
      <c r="B4" s="1">
        <v>1</v>
      </c>
      <c r="F4" s="59">
        <v>1</v>
      </c>
      <c r="G4" s="59">
        <v>45</v>
      </c>
    </row>
    <row r="5" spans="1:17" x14ac:dyDescent="0.15">
      <c r="A5" s="1">
        <v>25</v>
      </c>
      <c r="B5" s="1">
        <v>5</v>
      </c>
      <c r="F5" s="59">
        <v>5</v>
      </c>
      <c r="G5" s="59">
        <v>25</v>
      </c>
    </row>
    <row r="6" spans="1:17" x14ac:dyDescent="0.15">
      <c r="A6" s="1">
        <v>50</v>
      </c>
      <c r="B6" s="1">
        <v>5</v>
      </c>
      <c r="F6" s="59">
        <v>5</v>
      </c>
      <c r="G6" s="59">
        <v>50</v>
      </c>
    </row>
    <row r="7" spans="1:17" ht="18" x14ac:dyDescent="0.2">
      <c r="A7" s="1">
        <v>18</v>
      </c>
      <c r="B7" s="1">
        <v>50</v>
      </c>
      <c r="F7" s="59">
        <v>50</v>
      </c>
      <c r="G7" s="59">
        <v>18</v>
      </c>
      <c r="Q7" s="58"/>
    </row>
    <row r="8" spans="1:17" x14ac:dyDescent="0.15">
      <c r="A8" s="1">
        <v>15</v>
      </c>
      <c r="B8" s="1">
        <v>80</v>
      </c>
      <c r="F8" s="59">
        <v>80</v>
      </c>
      <c r="G8" s="59">
        <v>15</v>
      </c>
    </row>
    <row r="9" spans="1:17" x14ac:dyDescent="0.15">
      <c r="A9" s="1">
        <v>30</v>
      </c>
      <c r="B9" s="1">
        <v>5</v>
      </c>
      <c r="F9" s="59">
        <v>5</v>
      </c>
      <c r="G9" s="59">
        <v>30</v>
      </c>
    </row>
    <row r="10" spans="1:17" x14ac:dyDescent="0.15">
      <c r="A10" s="1">
        <v>2</v>
      </c>
      <c r="B10" s="1">
        <v>8</v>
      </c>
      <c r="F10" s="59">
        <v>8</v>
      </c>
      <c r="G10" s="59">
        <v>2</v>
      </c>
    </row>
    <row r="11" spans="1:17" x14ac:dyDescent="0.15">
      <c r="A11" s="1">
        <v>12</v>
      </c>
      <c r="B11" s="1">
        <v>2</v>
      </c>
      <c r="F11" s="59">
        <v>2</v>
      </c>
      <c r="G11" s="59">
        <v>12</v>
      </c>
    </row>
    <row r="12" spans="1:17" x14ac:dyDescent="0.15">
      <c r="A12" s="1">
        <v>3</v>
      </c>
      <c r="B12" s="1">
        <v>90</v>
      </c>
      <c r="F12" s="59">
        <v>90</v>
      </c>
      <c r="G12" s="59">
        <v>3</v>
      </c>
    </row>
    <row r="13" spans="1:17" x14ac:dyDescent="0.15">
      <c r="A13" s="1">
        <v>50</v>
      </c>
      <c r="B13" s="1">
        <v>10</v>
      </c>
      <c r="F13" s="59">
        <v>10</v>
      </c>
      <c r="G13" s="59">
        <v>50</v>
      </c>
    </row>
    <row r="14" spans="1:17" x14ac:dyDescent="0.15">
      <c r="A14" s="1">
        <v>15</v>
      </c>
      <c r="B14" s="1">
        <v>16</v>
      </c>
      <c r="F14" s="59">
        <v>16</v>
      </c>
      <c r="G14" s="59">
        <v>15</v>
      </c>
    </row>
    <row r="15" spans="1:17" x14ac:dyDescent="0.15">
      <c r="A15" s="1">
        <v>12</v>
      </c>
      <c r="B15" s="1">
        <v>120</v>
      </c>
      <c r="F15" s="59">
        <v>120</v>
      </c>
      <c r="G15" s="59">
        <v>12</v>
      </c>
    </row>
    <row r="16" spans="1:17" x14ac:dyDescent="0.15">
      <c r="A16" s="1">
        <v>6</v>
      </c>
      <c r="B16" s="1">
        <v>10</v>
      </c>
      <c r="F16" s="59">
        <v>10</v>
      </c>
      <c r="G16" s="59">
        <v>6</v>
      </c>
    </row>
    <row r="17" spans="1:13" x14ac:dyDescent="0.15">
      <c r="A17" s="1">
        <v>20</v>
      </c>
      <c r="B17" s="1">
        <v>12</v>
      </c>
      <c r="F17" s="1">
        <v>12</v>
      </c>
      <c r="G17" s="1">
        <v>20</v>
      </c>
    </row>
    <row r="18" spans="1:13" x14ac:dyDescent="0.15">
      <c r="A18" s="1">
        <v>30</v>
      </c>
      <c r="B18" s="1">
        <v>15</v>
      </c>
      <c r="F18" s="1">
        <v>15</v>
      </c>
      <c r="G18" s="1">
        <v>30</v>
      </c>
    </row>
    <row r="19" spans="1:13" x14ac:dyDescent="0.15">
      <c r="A19" s="1">
        <v>4</v>
      </c>
      <c r="B19" s="1">
        <v>20</v>
      </c>
      <c r="F19" s="1">
        <v>20</v>
      </c>
      <c r="G19" s="1">
        <v>4</v>
      </c>
    </row>
    <row r="20" spans="1:13" x14ac:dyDescent="0.15">
      <c r="A20" s="1">
        <v>10</v>
      </c>
      <c r="B20" s="1">
        <v>6</v>
      </c>
      <c r="F20" s="1">
        <v>6</v>
      </c>
      <c r="G20" s="1">
        <v>10</v>
      </c>
    </row>
    <row r="21" spans="1:13" x14ac:dyDescent="0.15">
      <c r="A21" s="1">
        <v>6</v>
      </c>
      <c r="B21" s="1">
        <v>4</v>
      </c>
      <c r="F21" s="1">
        <v>4</v>
      </c>
      <c r="G21" s="1">
        <v>6</v>
      </c>
    </row>
    <row r="22" spans="1:13" x14ac:dyDescent="0.15">
      <c r="A22" s="1">
        <v>8</v>
      </c>
      <c r="B22" s="1">
        <v>10</v>
      </c>
    </row>
    <row r="23" spans="1:13" ht="16" x14ac:dyDescent="0.2">
      <c r="A23" s="1">
        <v>10</v>
      </c>
      <c r="B23" s="1">
        <v>7</v>
      </c>
      <c r="D23" s="57" t="s">
        <v>3427</v>
      </c>
    </row>
    <row r="24" spans="1:13" ht="16" x14ac:dyDescent="0.2">
      <c r="A24" s="1">
        <v>30</v>
      </c>
      <c r="B24" s="1">
        <v>8</v>
      </c>
      <c r="D24" s="57" t="s">
        <v>3428</v>
      </c>
      <c r="H24" t="s">
        <v>3410</v>
      </c>
    </row>
    <row r="25" spans="1:13" ht="14" thickBot="1" x14ac:dyDescent="0.2">
      <c r="A25" s="1">
        <v>6</v>
      </c>
      <c r="B25" s="1">
        <v>2</v>
      </c>
      <c r="I25">
        <f>MODE(G2:G21)</f>
        <v>2</v>
      </c>
      <c r="J25">
        <f>MODE(F2:F21)</f>
        <v>5</v>
      </c>
    </row>
    <row r="26" spans="1:13" x14ac:dyDescent="0.15">
      <c r="A26" s="1">
        <v>3</v>
      </c>
      <c r="B26" s="1">
        <v>6</v>
      </c>
      <c r="D26" s="44" t="s">
        <v>3431</v>
      </c>
      <c r="E26" s="44" t="s">
        <v>3432</v>
      </c>
      <c r="F26" s="44" t="s">
        <v>3418</v>
      </c>
      <c r="G26" s="44" t="s">
        <v>3419</v>
      </c>
      <c r="H26" s="44" t="s">
        <v>3433</v>
      </c>
      <c r="I26" s="44" t="s">
        <v>3406</v>
      </c>
      <c r="J26" s="44" t="s">
        <v>3434</v>
      </c>
      <c r="K26" s="44" t="s">
        <v>3420</v>
      </c>
      <c r="L26" s="44" t="s">
        <v>3435</v>
      </c>
      <c r="M26" s="44" t="s">
        <v>3436</v>
      </c>
    </row>
    <row r="27" spans="1:13" x14ac:dyDescent="0.15">
      <c r="A27" s="1">
        <v>5</v>
      </c>
      <c r="B27" s="1">
        <v>8</v>
      </c>
      <c r="D27" s="45" t="s">
        <v>3408</v>
      </c>
      <c r="E27" s="51">
        <v>20</v>
      </c>
      <c r="F27" s="54">
        <v>2</v>
      </c>
      <c r="G27" s="54">
        <v>50</v>
      </c>
      <c r="H27" s="54">
        <v>6</v>
      </c>
      <c r="I27" s="54">
        <v>13.5</v>
      </c>
      <c r="J27" s="54">
        <v>26.25</v>
      </c>
      <c r="K27" s="54">
        <v>18.249999999999996</v>
      </c>
      <c r="L27" s="54">
        <v>239.77631578947364</v>
      </c>
      <c r="M27" s="54">
        <v>15.484712325047362</v>
      </c>
    </row>
    <row r="28" spans="1:13" ht="14" thickBot="1" x14ac:dyDescent="0.2">
      <c r="A28" s="1">
        <v>20</v>
      </c>
      <c r="B28" s="1">
        <v>20</v>
      </c>
      <c r="D28" s="46" t="s">
        <v>3407</v>
      </c>
      <c r="E28" s="53">
        <v>20</v>
      </c>
      <c r="F28" s="56">
        <v>1</v>
      </c>
      <c r="G28" s="56">
        <v>120</v>
      </c>
      <c r="H28" s="56">
        <v>5</v>
      </c>
      <c r="I28" s="56">
        <v>10</v>
      </c>
      <c r="J28" s="56">
        <v>17</v>
      </c>
      <c r="K28" s="56">
        <v>24.050000000000004</v>
      </c>
      <c r="L28" s="56">
        <v>1132.9973684210527</v>
      </c>
      <c r="M28" s="56">
        <v>33.66002626887051</v>
      </c>
    </row>
    <row r="29" spans="1:13" x14ac:dyDescent="0.15">
      <c r="A29" s="1">
        <v>1</v>
      </c>
      <c r="B29" s="1">
        <v>20</v>
      </c>
    </row>
    <row r="30" spans="1:13" x14ac:dyDescent="0.15">
      <c r="A30" s="1">
        <v>2</v>
      </c>
      <c r="B30" s="1">
        <v>60</v>
      </c>
    </row>
    <row r="31" spans="1:13" x14ac:dyDescent="0.15">
      <c r="A31" s="1">
        <v>5</v>
      </c>
      <c r="B31" s="1">
        <v>15</v>
      </c>
    </row>
    <row r="32" spans="1:13" x14ac:dyDescent="0.15">
      <c r="A32" s="1">
        <v>2</v>
      </c>
      <c r="B32" s="1">
        <v>5</v>
      </c>
    </row>
    <row r="33" spans="1:2" x14ac:dyDescent="0.15">
      <c r="A33" s="1">
        <v>1</v>
      </c>
      <c r="B33" s="1">
        <v>12</v>
      </c>
    </row>
    <row r="34" spans="1:2" x14ac:dyDescent="0.15">
      <c r="A34" s="1">
        <v>5</v>
      </c>
      <c r="B34" s="1">
        <v>6</v>
      </c>
    </row>
    <row r="35" spans="1:2" x14ac:dyDescent="0.15">
      <c r="A35" s="1">
        <v>2</v>
      </c>
      <c r="B35" s="1">
        <v>5</v>
      </c>
    </row>
    <row r="36" spans="1:2" x14ac:dyDescent="0.15">
      <c r="A36" s="1">
        <v>6</v>
      </c>
      <c r="B36" s="1">
        <v>24</v>
      </c>
    </row>
    <row r="37" spans="1:2" x14ac:dyDescent="0.15">
      <c r="A37" s="1">
        <v>6</v>
      </c>
      <c r="B37" s="1">
        <v>12</v>
      </c>
    </row>
    <row r="38" spans="1:2" x14ac:dyDescent="0.15">
      <c r="A38" s="1">
        <v>10</v>
      </c>
      <c r="B38" s="1">
        <v>4</v>
      </c>
    </row>
    <row r="39" spans="1:2" x14ac:dyDescent="0.15">
      <c r="A39" s="1">
        <v>5</v>
      </c>
      <c r="B39" s="1">
        <v>8</v>
      </c>
    </row>
    <row r="40" spans="1:2" x14ac:dyDescent="0.15">
      <c r="A40" s="1">
        <v>4</v>
      </c>
      <c r="B40" s="1">
        <v>40</v>
      </c>
    </row>
    <row r="41" spans="1:2" x14ac:dyDescent="0.15">
      <c r="A41" s="1">
        <v>10</v>
      </c>
      <c r="B41" s="1">
        <v>20</v>
      </c>
    </row>
    <row r="42" spans="1:2" x14ac:dyDescent="0.15">
      <c r="A42" s="1">
        <v>30</v>
      </c>
      <c r="B42" s="1">
        <v>20</v>
      </c>
    </row>
    <row r="43" spans="1:2" x14ac:dyDescent="0.15">
      <c r="A43" s="1">
        <v>26</v>
      </c>
      <c r="B43" s="1">
        <v>80</v>
      </c>
    </row>
    <row r="44" spans="1:2" x14ac:dyDescent="0.15">
      <c r="A44" s="1">
        <v>10</v>
      </c>
      <c r="B44" s="1">
        <v>140</v>
      </c>
    </row>
    <row r="45" spans="1:2" x14ac:dyDescent="0.15">
      <c r="A45" s="1">
        <v>12</v>
      </c>
      <c r="B45" s="1">
        <v>10</v>
      </c>
    </row>
    <row r="46" spans="1:2" x14ac:dyDescent="0.15">
      <c r="A46" s="1">
        <v>10</v>
      </c>
      <c r="B46" s="1">
        <v>15</v>
      </c>
    </row>
    <row r="47" spans="1:2" x14ac:dyDescent="0.15">
      <c r="A47" s="1">
        <v>20</v>
      </c>
      <c r="B47" s="1">
        <v>10</v>
      </c>
    </row>
    <row r="48" spans="1:2" x14ac:dyDescent="0.15">
      <c r="A48" s="1">
        <v>15</v>
      </c>
      <c r="B48" s="1">
        <v>4</v>
      </c>
    </row>
    <row r="49" spans="1:2" x14ac:dyDescent="0.15">
      <c r="A49" s="1">
        <v>10</v>
      </c>
      <c r="B49" s="1">
        <v>10</v>
      </c>
    </row>
    <row r="50" spans="1:2" x14ac:dyDescent="0.15">
      <c r="A50" s="1">
        <v>2</v>
      </c>
      <c r="B50" s="1">
        <v>17</v>
      </c>
    </row>
    <row r="51" spans="1:2" x14ac:dyDescent="0.15">
      <c r="A51" s="1">
        <v>10</v>
      </c>
      <c r="B51" s="1">
        <v>10</v>
      </c>
    </row>
    <row r="52" spans="1:2" x14ac:dyDescent="0.15">
      <c r="A52" s="1">
        <v>1</v>
      </c>
      <c r="B52" s="1">
        <v>3</v>
      </c>
    </row>
    <row r="53" spans="1:2" x14ac:dyDescent="0.15">
      <c r="A53" s="1">
        <v>5</v>
      </c>
    </row>
    <row r="54" spans="1:2" x14ac:dyDescent="0.15">
      <c r="A54" s="1">
        <v>15</v>
      </c>
      <c r="B54" s="1">
        <v>24</v>
      </c>
    </row>
    <row r="55" spans="1:2" x14ac:dyDescent="0.15">
      <c r="A55" s="1">
        <v>5</v>
      </c>
      <c r="B55" s="1">
        <v>15</v>
      </c>
    </row>
    <row r="56" spans="1:2" x14ac:dyDescent="0.15">
      <c r="A56" s="1">
        <v>2</v>
      </c>
      <c r="B56" s="1">
        <v>80</v>
      </c>
    </row>
    <row r="57" spans="1:2" x14ac:dyDescent="0.15">
      <c r="A57" s="1">
        <v>104</v>
      </c>
      <c r="B57" s="1">
        <v>4</v>
      </c>
    </row>
    <row r="58" spans="1:2" x14ac:dyDescent="0.15">
      <c r="A58" s="1">
        <v>12</v>
      </c>
      <c r="B58" s="1">
        <v>8</v>
      </c>
    </row>
    <row r="59" spans="1:2" x14ac:dyDescent="0.15">
      <c r="A59" s="1">
        <v>10</v>
      </c>
    </row>
    <row r="60" spans="1:2" x14ac:dyDescent="0.15">
      <c r="A60" s="1">
        <v>5</v>
      </c>
      <c r="B60" s="1">
        <v>20</v>
      </c>
    </row>
    <row r="61" spans="1:2" x14ac:dyDescent="0.15">
      <c r="A61" s="1">
        <v>11</v>
      </c>
      <c r="B61" s="1">
        <v>100</v>
      </c>
    </row>
    <row r="62" spans="1:2" x14ac:dyDescent="0.15">
      <c r="A62" s="1">
        <v>30</v>
      </c>
      <c r="B62" s="1">
        <v>2</v>
      </c>
    </row>
    <row r="63" spans="1:2" x14ac:dyDescent="0.15">
      <c r="A63" s="1">
        <v>12</v>
      </c>
      <c r="B63" s="1">
        <v>48</v>
      </c>
    </row>
    <row r="64" spans="1:2" x14ac:dyDescent="0.15">
      <c r="A64" s="1">
        <v>6</v>
      </c>
      <c r="B64" s="1">
        <v>240</v>
      </c>
    </row>
    <row r="65" spans="1:2" x14ac:dyDescent="0.15">
      <c r="A65" s="1">
        <v>3</v>
      </c>
      <c r="B65" s="1">
        <v>2</v>
      </c>
    </row>
    <row r="66" spans="1:2" x14ac:dyDescent="0.15">
      <c r="A66" s="1">
        <v>5</v>
      </c>
      <c r="B66" s="1">
        <v>5</v>
      </c>
    </row>
    <row r="67" spans="1:2" x14ac:dyDescent="0.15">
      <c r="A67" s="1">
        <v>3</v>
      </c>
      <c r="B67" s="1">
        <v>40</v>
      </c>
    </row>
    <row r="68" spans="1:2" x14ac:dyDescent="0.15">
      <c r="A68" s="1">
        <v>5</v>
      </c>
      <c r="B68" s="1">
        <v>10</v>
      </c>
    </row>
    <row r="69" spans="1:2" x14ac:dyDescent="0.15">
      <c r="A69" s="1">
        <v>6</v>
      </c>
      <c r="B69" s="1">
        <v>4</v>
      </c>
    </row>
    <row r="70" spans="1:2" x14ac:dyDescent="0.15">
      <c r="A70" s="1">
        <v>5</v>
      </c>
      <c r="B70" s="1">
        <v>72</v>
      </c>
    </row>
    <row r="71" spans="1:2" x14ac:dyDescent="0.15">
      <c r="A71" s="1">
        <v>5</v>
      </c>
      <c r="B71" s="1">
        <v>30</v>
      </c>
    </row>
    <row r="72" spans="1:2" x14ac:dyDescent="0.15">
      <c r="A72" s="1">
        <v>100</v>
      </c>
      <c r="B72" s="1">
        <v>15</v>
      </c>
    </row>
    <row r="73" spans="1:2" x14ac:dyDescent="0.15">
      <c r="A73" s="1">
        <v>10</v>
      </c>
      <c r="B73" s="1">
        <v>10</v>
      </c>
    </row>
    <row r="74" spans="1:2" x14ac:dyDescent="0.15">
      <c r="A74" s="1">
        <v>24</v>
      </c>
      <c r="B74" s="1">
        <v>25</v>
      </c>
    </row>
    <row r="75" spans="1:2" x14ac:dyDescent="0.15">
      <c r="A75" s="1">
        <v>6</v>
      </c>
      <c r="B75" s="1">
        <v>20</v>
      </c>
    </row>
    <row r="76" spans="1:2" x14ac:dyDescent="0.15">
      <c r="A76" s="1">
        <v>2</v>
      </c>
      <c r="B76" s="1">
        <v>10</v>
      </c>
    </row>
    <row r="77" spans="1:2" x14ac:dyDescent="0.15">
      <c r="A77" s="1">
        <v>20</v>
      </c>
      <c r="B77" s="1">
        <v>4</v>
      </c>
    </row>
    <row r="78" spans="1:2" x14ac:dyDescent="0.15">
      <c r="A78" s="1">
        <v>6</v>
      </c>
      <c r="B78" s="1">
        <v>48</v>
      </c>
    </row>
    <row r="79" spans="1:2" x14ac:dyDescent="0.15">
      <c r="A79" s="1">
        <v>5</v>
      </c>
      <c r="B79" s="1">
        <v>10</v>
      </c>
    </row>
    <row r="80" spans="1:2" x14ac:dyDescent="0.15">
      <c r="A80" s="1">
        <v>24</v>
      </c>
      <c r="B80" s="1">
        <v>12</v>
      </c>
    </row>
    <row r="81" spans="1:2" x14ac:dyDescent="0.15">
      <c r="A81" s="1">
        <v>4</v>
      </c>
      <c r="B81" s="1">
        <v>15</v>
      </c>
    </row>
    <row r="82" spans="1:2" x14ac:dyDescent="0.15">
      <c r="A82" s="1">
        <v>0</v>
      </c>
    </row>
    <row r="83" spans="1:2" x14ac:dyDescent="0.15">
      <c r="A83" s="1">
        <v>5</v>
      </c>
      <c r="B83" s="1">
        <v>25</v>
      </c>
    </row>
    <row r="84" spans="1:2" x14ac:dyDescent="0.15">
      <c r="A84" s="1">
        <v>15</v>
      </c>
      <c r="B84" s="1">
        <v>7</v>
      </c>
    </row>
    <row r="85" spans="1:2" x14ac:dyDescent="0.15">
      <c r="A85" s="1">
        <v>6</v>
      </c>
      <c r="B85" s="1">
        <v>80</v>
      </c>
    </row>
    <row r="86" spans="1:2" x14ac:dyDescent="0.15">
      <c r="A86" s="1">
        <v>15</v>
      </c>
      <c r="B86" s="1">
        <v>10</v>
      </c>
    </row>
    <row r="87" spans="1:2" x14ac:dyDescent="0.15">
      <c r="A87" s="1">
        <v>13</v>
      </c>
      <c r="B87" s="1">
        <v>7</v>
      </c>
    </row>
    <row r="88" spans="1:2" x14ac:dyDescent="0.15">
      <c r="A88" s="1">
        <v>6</v>
      </c>
      <c r="B88" s="1">
        <v>2</v>
      </c>
    </row>
    <row r="89" spans="1:2" x14ac:dyDescent="0.15">
      <c r="A89" s="1">
        <v>2</v>
      </c>
      <c r="B89" s="1">
        <v>10</v>
      </c>
    </row>
    <row r="90" spans="1:2" x14ac:dyDescent="0.15">
      <c r="A90" s="1">
        <v>3</v>
      </c>
    </row>
    <row r="91" spans="1:2" x14ac:dyDescent="0.15">
      <c r="A91" s="1">
        <v>5</v>
      </c>
      <c r="B91" s="1">
        <v>3</v>
      </c>
    </row>
    <row r="92" spans="1:2" x14ac:dyDescent="0.15">
      <c r="A92" s="1">
        <v>50</v>
      </c>
      <c r="B92" s="1">
        <v>40</v>
      </c>
    </row>
    <row r="93" spans="1:2" x14ac:dyDescent="0.15">
      <c r="A93" s="1">
        <v>15</v>
      </c>
      <c r="B93" s="1">
        <v>4</v>
      </c>
    </row>
    <row r="94" spans="1:2" x14ac:dyDescent="0.15">
      <c r="A94" s="1">
        <v>10</v>
      </c>
      <c r="B94" s="1">
        <v>30</v>
      </c>
    </row>
    <row r="95" spans="1:2" x14ac:dyDescent="0.15">
      <c r="A95" s="1">
        <v>24</v>
      </c>
      <c r="B95" s="1">
        <v>12</v>
      </c>
    </row>
    <row r="96" spans="1:2" x14ac:dyDescent="0.15">
      <c r="A96" s="1">
        <v>3</v>
      </c>
      <c r="B96" s="1">
        <v>5</v>
      </c>
    </row>
    <row r="97" spans="1:2" x14ac:dyDescent="0.15">
      <c r="A97" s="1">
        <v>5</v>
      </c>
      <c r="B97" s="1">
        <v>60</v>
      </c>
    </row>
    <row r="98" spans="1:2" x14ac:dyDescent="0.15">
      <c r="A98" s="1">
        <v>3</v>
      </c>
      <c r="B98" s="1">
        <v>20</v>
      </c>
    </row>
    <row r="99" spans="1:2" x14ac:dyDescent="0.15">
      <c r="A99" s="1">
        <v>25</v>
      </c>
      <c r="B99" s="1">
        <v>80</v>
      </c>
    </row>
    <row r="100" spans="1:2" x14ac:dyDescent="0.15">
      <c r="A100" s="1">
        <v>20</v>
      </c>
      <c r="B100" s="1">
        <v>10</v>
      </c>
    </row>
    <row r="101" spans="1:2" x14ac:dyDescent="0.15">
      <c r="A101" s="1">
        <v>10</v>
      </c>
      <c r="B101" s="1">
        <v>16</v>
      </c>
    </row>
    <row r="102" spans="1:2" x14ac:dyDescent="0.15">
      <c r="A102" s="1">
        <v>2</v>
      </c>
      <c r="B102" s="1">
        <v>30</v>
      </c>
    </row>
    <row r="103" spans="1:2" x14ac:dyDescent="0.15">
      <c r="A103" s="1">
        <v>10</v>
      </c>
      <c r="B103" s="1">
        <v>3</v>
      </c>
    </row>
    <row r="104" spans="1:2" x14ac:dyDescent="0.15">
      <c r="A104" s="1">
        <v>10</v>
      </c>
      <c r="B104" s="1">
        <v>12</v>
      </c>
    </row>
    <row r="105" spans="1:2" x14ac:dyDescent="0.15">
      <c r="A105" s="1">
        <v>12</v>
      </c>
      <c r="B105" s="1">
        <v>8</v>
      </c>
    </row>
    <row r="106" spans="1:2" x14ac:dyDescent="0.15">
      <c r="A106" s="1">
        <v>30</v>
      </c>
    </row>
    <row r="107" spans="1:2" x14ac:dyDescent="0.15">
      <c r="A107" s="1">
        <v>6</v>
      </c>
      <c r="B107" s="1">
        <v>5</v>
      </c>
    </row>
    <row r="108" spans="1:2" x14ac:dyDescent="0.15">
      <c r="A108" s="1">
        <v>2</v>
      </c>
      <c r="B108" s="1">
        <v>15</v>
      </c>
    </row>
    <row r="109" spans="1:2" x14ac:dyDescent="0.15">
      <c r="A109" s="1">
        <v>5</v>
      </c>
      <c r="B109" s="1">
        <v>8</v>
      </c>
    </row>
    <row r="110" spans="1:2" x14ac:dyDescent="0.15">
      <c r="A110" s="1">
        <v>8</v>
      </c>
      <c r="B110" s="1">
        <v>30</v>
      </c>
    </row>
    <row r="111" spans="1:2" x14ac:dyDescent="0.15">
      <c r="A111" s="1">
        <v>20</v>
      </c>
      <c r="B111" s="1">
        <v>45</v>
      </c>
    </row>
    <row r="112" spans="1:2" x14ac:dyDescent="0.15">
      <c r="A112" s="1">
        <v>0</v>
      </c>
      <c r="B112" s="1">
        <v>15</v>
      </c>
    </row>
    <row r="113" spans="1:2" x14ac:dyDescent="0.15">
      <c r="A113" s="1">
        <v>12</v>
      </c>
      <c r="B113" s="1">
        <v>10</v>
      </c>
    </row>
    <row r="114" spans="1:2" x14ac:dyDescent="0.15">
      <c r="A114" s="1">
        <v>60</v>
      </c>
    </row>
    <row r="115" spans="1:2" x14ac:dyDescent="0.15">
      <c r="A115" s="1">
        <v>12</v>
      </c>
      <c r="B115" s="1">
        <v>12</v>
      </c>
    </row>
    <row r="116" spans="1:2" x14ac:dyDescent="0.15">
      <c r="A116" s="1">
        <v>5</v>
      </c>
      <c r="B116" s="1">
        <v>20</v>
      </c>
    </row>
    <row r="117" spans="1:2" x14ac:dyDescent="0.15">
      <c r="A117" s="1">
        <v>20</v>
      </c>
      <c r="B117" s="1">
        <v>35</v>
      </c>
    </row>
    <row r="118" spans="1:2" x14ac:dyDescent="0.15">
      <c r="A118" s="1">
        <v>20</v>
      </c>
      <c r="B118" s="1">
        <v>10</v>
      </c>
    </row>
    <row r="119" spans="1:2" x14ac:dyDescent="0.15">
      <c r="A119" s="1">
        <v>20</v>
      </c>
      <c r="B119" s="1">
        <v>200</v>
      </c>
    </row>
    <row r="120" spans="1:2" x14ac:dyDescent="0.15">
      <c r="A120" s="1">
        <v>24</v>
      </c>
      <c r="B120" s="1">
        <v>15</v>
      </c>
    </row>
    <row r="121" spans="1:2" x14ac:dyDescent="0.15">
      <c r="A121" s="1">
        <v>3</v>
      </c>
      <c r="B121" s="1">
        <v>150</v>
      </c>
    </row>
    <row r="122" spans="1:2" x14ac:dyDescent="0.15">
      <c r="A122" s="1">
        <v>10</v>
      </c>
      <c r="B122" s="1">
        <v>8</v>
      </c>
    </row>
    <row r="123" spans="1:2" x14ac:dyDescent="0.15">
      <c r="A123" s="1">
        <v>0</v>
      </c>
      <c r="B123" s="1">
        <v>20</v>
      </c>
    </row>
    <row r="124" spans="1:2" x14ac:dyDescent="0.15">
      <c r="A124" s="1">
        <v>6</v>
      </c>
      <c r="B124" s="1">
        <v>10</v>
      </c>
    </row>
    <row r="125" spans="1:2" x14ac:dyDescent="0.15">
      <c r="A125" s="1">
        <v>50</v>
      </c>
      <c r="B125" s="1">
        <v>20</v>
      </c>
    </row>
    <row r="126" spans="1:2" x14ac:dyDescent="0.15">
      <c r="A126" s="1">
        <v>4</v>
      </c>
      <c r="B126" s="1">
        <v>30</v>
      </c>
    </row>
    <row r="127" spans="1:2" x14ac:dyDescent="0.15">
      <c r="A127" s="1">
        <v>12</v>
      </c>
      <c r="B127" s="1">
        <v>12</v>
      </c>
    </row>
    <row r="128" spans="1:2" x14ac:dyDescent="0.15">
      <c r="A128" s="1">
        <v>0</v>
      </c>
      <c r="B128" s="1">
        <v>12</v>
      </c>
    </row>
    <row r="129" spans="1:2" x14ac:dyDescent="0.15">
      <c r="A129" s="1">
        <v>12</v>
      </c>
      <c r="B129" s="1">
        <v>25</v>
      </c>
    </row>
    <row r="130" spans="1:2" x14ac:dyDescent="0.15">
      <c r="A130" s="1">
        <v>10</v>
      </c>
      <c r="B130" s="1">
        <v>10</v>
      </c>
    </row>
    <row r="131" spans="1:2" x14ac:dyDescent="0.15">
      <c r="A131" s="1">
        <v>20</v>
      </c>
      <c r="B131" s="1">
        <v>300</v>
      </c>
    </row>
    <row r="132" spans="1:2" x14ac:dyDescent="0.15">
      <c r="A132" s="1">
        <v>3</v>
      </c>
      <c r="B132" s="1">
        <v>3</v>
      </c>
    </row>
    <row r="133" spans="1:2" x14ac:dyDescent="0.15">
      <c r="A133" s="1">
        <v>3</v>
      </c>
      <c r="B133" s="1">
        <v>10</v>
      </c>
    </row>
    <row r="134" spans="1:2" x14ac:dyDescent="0.15">
      <c r="A134" s="1">
        <v>20</v>
      </c>
      <c r="B134" s="1">
        <v>16</v>
      </c>
    </row>
    <row r="135" spans="1:2" x14ac:dyDescent="0.15">
      <c r="A135" s="1">
        <v>10</v>
      </c>
      <c r="B135" s="1">
        <v>10</v>
      </c>
    </row>
    <row r="136" spans="1:2" x14ac:dyDescent="0.15">
      <c r="A136" s="1">
        <v>1</v>
      </c>
      <c r="B136" s="1">
        <v>20</v>
      </c>
    </row>
    <row r="137" spans="1:2" x14ac:dyDescent="0.15">
      <c r="A137" s="1">
        <v>12</v>
      </c>
      <c r="B137" s="1">
        <v>50</v>
      </c>
    </row>
    <row r="138" spans="1:2" x14ac:dyDescent="0.15">
      <c r="A138" s="1">
        <v>15</v>
      </c>
      <c r="B138" s="1">
        <v>3</v>
      </c>
    </row>
    <row r="139" spans="1:2" x14ac:dyDescent="0.15">
      <c r="A139" s="1">
        <v>10</v>
      </c>
      <c r="B139" s="1">
        <v>20</v>
      </c>
    </row>
    <row r="140" spans="1:2" x14ac:dyDescent="0.15">
      <c r="A140" s="1">
        <v>6</v>
      </c>
      <c r="B140" s="1">
        <v>100</v>
      </c>
    </row>
    <row r="141" spans="1:2" x14ac:dyDescent="0.15">
      <c r="A141" s="1">
        <v>1</v>
      </c>
      <c r="B141" s="1">
        <v>160</v>
      </c>
    </row>
    <row r="142" spans="1:2" x14ac:dyDescent="0.15">
      <c r="A142" s="1">
        <v>4</v>
      </c>
    </row>
    <row r="143" spans="1:2" x14ac:dyDescent="0.15">
      <c r="A143" s="1">
        <v>0</v>
      </c>
      <c r="B143" s="1">
        <v>20</v>
      </c>
    </row>
    <row r="144" spans="1:2" x14ac:dyDescent="0.15">
      <c r="A144" s="1">
        <v>5</v>
      </c>
      <c r="B144" s="1">
        <v>25</v>
      </c>
    </row>
    <row r="145" spans="1:2" x14ac:dyDescent="0.15">
      <c r="A145" s="1">
        <v>15</v>
      </c>
      <c r="B145" s="1">
        <v>90</v>
      </c>
    </row>
    <row r="146" spans="1:2" x14ac:dyDescent="0.15">
      <c r="A146" s="1">
        <v>2</v>
      </c>
      <c r="B146" s="1">
        <v>6</v>
      </c>
    </row>
    <row r="147" spans="1:2" x14ac:dyDescent="0.15">
      <c r="A147" s="1">
        <v>5</v>
      </c>
      <c r="B147" s="1">
        <v>10</v>
      </c>
    </row>
    <row r="148" spans="1:2" x14ac:dyDescent="0.15">
      <c r="A148" s="1">
        <v>6</v>
      </c>
      <c r="B148" s="1">
        <v>16</v>
      </c>
    </row>
    <row r="149" spans="1:2" x14ac:dyDescent="0.15">
      <c r="A149" s="1">
        <v>12</v>
      </c>
      <c r="B149" s="1">
        <v>4</v>
      </c>
    </row>
    <row r="150" spans="1:2" x14ac:dyDescent="0.15">
      <c r="A150" s="1">
        <v>30</v>
      </c>
      <c r="B150" s="1">
        <v>6</v>
      </c>
    </row>
    <row r="151" spans="1:2" x14ac:dyDescent="0.15">
      <c r="A151" s="1">
        <v>2</v>
      </c>
      <c r="B151" s="1">
        <v>50</v>
      </c>
    </row>
    <row r="152" spans="1:2" x14ac:dyDescent="0.15">
      <c r="A152" s="1">
        <v>1</v>
      </c>
      <c r="B152" s="1">
        <v>25</v>
      </c>
    </row>
    <row r="153" spans="1:2" x14ac:dyDescent="0.15">
      <c r="A153" s="1">
        <v>40</v>
      </c>
      <c r="B153" s="1">
        <v>120</v>
      </c>
    </row>
    <row r="154" spans="1:2" x14ac:dyDescent="0.15">
      <c r="A154" s="1">
        <v>10</v>
      </c>
      <c r="B154" s="1">
        <v>10</v>
      </c>
    </row>
    <row r="155" spans="1:2" x14ac:dyDescent="0.15">
      <c r="A155" s="1">
        <v>12</v>
      </c>
      <c r="B155" s="1">
        <v>40</v>
      </c>
    </row>
    <row r="156" spans="1:2" x14ac:dyDescent="0.15">
      <c r="A156" s="1">
        <v>3</v>
      </c>
      <c r="B156" s="1">
        <v>12</v>
      </c>
    </row>
    <row r="157" spans="1:2" x14ac:dyDescent="0.15">
      <c r="A157" s="1">
        <v>5</v>
      </c>
      <c r="B157" s="1">
        <v>10</v>
      </c>
    </row>
    <row r="158" spans="1:2" x14ac:dyDescent="0.15">
      <c r="A158" s="1">
        <v>8</v>
      </c>
      <c r="B158" s="1">
        <v>150</v>
      </c>
    </row>
    <row r="159" spans="1:2" x14ac:dyDescent="0.15">
      <c r="A159" s="1">
        <v>5</v>
      </c>
      <c r="B159" s="1">
        <v>70</v>
      </c>
    </row>
    <row r="160" spans="1:2" x14ac:dyDescent="0.15">
      <c r="A160" s="1">
        <v>0</v>
      </c>
      <c r="B160" s="1">
        <v>30</v>
      </c>
    </row>
    <row r="161" spans="1:2" x14ac:dyDescent="0.15">
      <c r="A161" s="1">
        <v>5</v>
      </c>
      <c r="B161" s="1">
        <v>12</v>
      </c>
    </row>
    <row r="162" spans="1:2" x14ac:dyDescent="0.15">
      <c r="A162" s="1">
        <v>15</v>
      </c>
      <c r="B162" s="1">
        <v>8</v>
      </c>
    </row>
    <row r="163" spans="1:2" x14ac:dyDescent="0.15">
      <c r="A163" s="1">
        <v>6</v>
      </c>
      <c r="B163" s="1">
        <v>100</v>
      </c>
    </row>
    <row r="164" spans="1:2" x14ac:dyDescent="0.15">
      <c r="A164" s="1">
        <v>2</v>
      </c>
      <c r="B164" s="1">
        <v>6</v>
      </c>
    </row>
    <row r="165" spans="1:2" x14ac:dyDescent="0.15">
      <c r="A165" s="1">
        <v>2</v>
      </c>
      <c r="B165" s="1">
        <v>10</v>
      </c>
    </row>
    <row r="166" spans="1:2" x14ac:dyDescent="0.15">
      <c r="A166" s="1">
        <v>2</v>
      </c>
      <c r="B166" s="1">
        <v>80</v>
      </c>
    </row>
    <row r="167" spans="1:2" x14ac:dyDescent="0.15">
      <c r="A167" s="1">
        <v>2</v>
      </c>
      <c r="B167" s="1">
        <v>6</v>
      </c>
    </row>
    <row r="168" spans="1:2" x14ac:dyDescent="0.15">
      <c r="A168" s="1">
        <v>10</v>
      </c>
      <c r="B168" s="1">
        <v>5</v>
      </c>
    </row>
    <row r="169" spans="1:2" x14ac:dyDescent="0.15">
      <c r="A169" s="1">
        <v>10</v>
      </c>
      <c r="B169" s="1">
        <v>20</v>
      </c>
    </row>
    <row r="170" spans="1:2" x14ac:dyDescent="0.15">
      <c r="A170" s="1">
        <v>50</v>
      </c>
      <c r="B170" s="1">
        <v>6</v>
      </c>
    </row>
    <row r="171" spans="1:2" x14ac:dyDescent="0.15">
      <c r="A171" s="1">
        <v>120</v>
      </c>
      <c r="B171" s="1">
        <v>16</v>
      </c>
    </row>
    <row r="172" spans="1:2" x14ac:dyDescent="0.15">
      <c r="A172" s="1">
        <v>8</v>
      </c>
      <c r="B172" s="1">
        <v>15</v>
      </c>
    </row>
    <row r="173" spans="1:2" x14ac:dyDescent="0.15">
      <c r="A173" s="1">
        <v>4</v>
      </c>
      <c r="B173" s="1">
        <v>10</v>
      </c>
    </row>
    <row r="174" spans="1:2" x14ac:dyDescent="0.15">
      <c r="A174" s="1">
        <v>12</v>
      </c>
      <c r="B174" s="1">
        <v>6</v>
      </c>
    </row>
    <row r="175" spans="1:2" x14ac:dyDescent="0.15">
      <c r="A175" s="1">
        <v>1</v>
      </c>
      <c r="B175" s="1">
        <v>12</v>
      </c>
    </row>
    <row r="176" spans="1:2" x14ac:dyDescent="0.15">
      <c r="A176" s="1">
        <v>15</v>
      </c>
      <c r="B176" s="1">
        <v>30</v>
      </c>
    </row>
    <row r="177" spans="1:2" x14ac:dyDescent="0.15">
      <c r="A177" s="1">
        <v>20</v>
      </c>
      <c r="B177" s="1">
        <v>20</v>
      </c>
    </row>
    <row r="178" spans="1:2" x14ac:dyDescent="0.15">
      <c r="A178" s="1">
        <v>5</v>
      </c>
      <c r="B178" s="1">
        <v>5</v>
      </c>
    </row>
    <row r="179" spans="1:2" x14ac:dyDescent="0.15">
      <c r="A179" s="1">
        <v>12</v>
      </c>
      <c r="B179" s="1">
        <v>20</v>
      </c>
    </row>
    <row r="180" spans="1:2" x14ac:dyDescent="0.15">
      <c r="A180" s="1">
        <v>3</v>
      </c>
      <c r="B180" s="1">
        <v>12</v>
      </c>
    </row>
    <row r="181" spans="1:2" x14ac:dyDescent="0.15">
      <c r="A181" s="1">
        <v>10</v>
      </c>
    </row>
    <row r="182" spans="1:2" x14ac:dyDescent="0.15">
      <c r="A182" s="1">
        <v>5</v>
      </c>
      <c r="B182" s="1">
        <v>8</v>
      </c>
    </row>
    <row r="183" spans="1:2" x14ac:dyDescent="0.15">
      <c r="A183" s="1">
        <v>12</v>
      </c>
      <c r="B183" s="1">
        <v>20</v>
      </c>
    </row>
    <row r="184" spans="1:2" x14ac:dyDescent="0.15">
      <c r="A184" s="1">
        <v>4</v>
      </c>
      <c r="B184" s="1">
        <v>8</v>
      </c>
    </row>
    <row r="185" spans="1:2" x14ac:dyDescent="0.15">
      <c r="A185" s="1">
        <v>5</v>
      </c>
      <c r="B185" s="1">
        <v>15</v>
      </c>
    </row>
    <row r="186" spans="1:2" x14ac:dyDescent="0.15">
      <c r="A186" s="1">
        <v>7</v>
      </c>
      <c r="B186" s="1">
        <v>16</v>
      </c>
    </row>
    <row r="187" spans="1:2" x14ac:dyDescent="0.15">
      <c r="A187" s="1">
        <v>3</v>
      </c>
      <c r="B187" s="1">
        <v>8</v>
      </c>
    </row>
    <row r="188" spans="1:2" x14ac:dyDescent="0.15">
      <c r="A188" s="1">
        <v>20</v>
      </c>
      <c r="B188" s="1">
        <v>10</v>
      </c>
    </row>
    <row r="189" spans="1:2" x14ac:dyDescent="0.15">
      <c r="A189" s="1">
        <v>2</v>
      </c>
      <c r="B189" s="1">
        <v>10</v>
      </c>
    </row>
    <row r="190" spans="1:2" x14ac:dyDescent="0.15">
      <c r="A190" s="1">
        <v>5</v>
      </c>
      <c r="B190" s="1">
        <v>40</v>
      </c>
    </row>
    <row r="191" spans="1:2" x14ac:dyDescent="0.15">
      <c r="A191" s="1">
        <v>4</v>
      </c>
      <c r="B191" s="1">
        <v>120</v>
      </c>
    </row>
    <row r="192" spans="1:2" x14ac:dyDescent="0.15">
      <c r="A192" s="1">
        <v>20</v>
      </c>
      <c r="B192" s="1">
        <v>8</v>
      </c>
    </row>
    <row r="193" spans="1:2" x14ac:dyDescent="0.15">
      <c r="A193" s="1">
        <v>10</v>
      </c>
      <c r="B193" s="1">
        <v>5</v>
      </c>
    </row>
    <row r="194" spans="1:2" x14ac:dyDescent="0.15">
      <c r="A194" s="1">
        <v>2</v>
      </c>
      <c r="B194" s="1">
        <v>4</v>
      </c>
    </row>
    <row r="195" spans="1:2" x14ac:dyDescent="0.15">
      <c r="A195" s="1">
        <v>30</v>
      </c>
      <c r="B195" s="1">
        <v>20</v>
      </c>
    </row>
    <row r="196" spans="1:2" x14ac:dyDescent="0.15">
      <c r="A196" s="1">
        <v>12</v>
      </c>
      <c r="B196" s="1">
        <v>8</v>
      </c>
    </row>
    <row r="197" spans="1:2" x14ac:dyDescent="0.15">
      <c r="A197" s="1">
        <v>20</v>
      </c>
      <c r="B197" s="1">
        <v>6</v>
      </c>
    </row>
    <row r="198" spans="1:2" x14ac:dyDescent="0.15">
      <c r="A198" s="1">
        <v>12</v>
      </c>
      <c r="B198" s="1">
        <v>2</v>
      </c>
    </row>
    <row r="199" spans="1:2" x14ac:dyDescent="0.15">
      <c r="A199" s="1">
        <v>6</v>
      </c>
      <c r="B199" s="1">
        <v>20</v>
      </c>
    </row>
    <row r="200" spans="1:2" x14ac:dyDescent="0.15">
      <c r="A200" s="1">
        <v>12</v>
      </c>
      <c r="B200" s="1">
        <v>12</v>
      </c>
    </row>
    <row r="201" spans="1:2" x14ac:dyDescent="0.15">
      <c r="A201" s="1">
        <v>10</v>
      </c>
    </row>
    <row r="202" spans="1:2" x14ac:dyDescent="0.15">
      <c r="A202" s="1">
        <v>10</v>
      </c>
      <c r="B202" s="1">
        <v>4</v>
      </c>
    </row>
    <row r="203" spans="1:2" x14ac:dyDescent="0.15">
      <c r="A203" s="1">
        <v>10</v>
      </c>
      <c r="B203" s="1">
        <v>8</v>
      </c>
    </row>
    <row r="204" spans="1:2" x14ac:dyDescent="0.15">
      <c r="A204" s="1">
        <v>4</v>
      </c>
      <c r="B204" s="1">
        <v>30</v>
      </c>
    </row>
    <row r="205" spans="1:2" x14ac:dyDescent="0.15">
      <c r="A205" s="1">
        <v>0</v>
      </c>
      <c r="B205" s="1">
        <v>2</v>
      </c>
    </row>
    <row r="206" spans="1:2" x14ac:dyDescent="0.15">
      <c r="A206" s="1">
        <v>15</v>
      </c>
      <c r="B206" s="1">
        <v>10</v>
      </c>
    </row>
    <row r="207" spans="1:2" x14ac:dyDescent="0.15">
      <c r="A207" s="1">
        <v>5</v>
      </c>
      <c r="B207" s="1">
        <v>3</v>
      </c>
    </row>
    <row r="208" spans="1:2" x14ac:dyDescent="0.15">
      <c r="A208" s="1">
        <v>1</v>
      </c>
    </row>
    <row r="209" spans="1:2" x14ac:dyDescent="0.15">
      <c r="A209" s="1">
        <v>10</v>
      </c>
      <c r="B209" s="1">
        <v>6</v>
      </c>
    </row>
    <row r="210" spans="1:2" x14ac:dyDescent="0.15">
      <c r="A210" s="1">
        <v>20</v>
      </c>
      <c r="B210" s="1">
        <v>30</v>
      </c>
    </row>
    <row r="211" spans="1:2" x14ac:dyDescent="0.15">
      <c r="A211" s="1">
        <v>3</v>
      </c>
      <c r="B211" s="1">
        <v>500</v>
      </c>
    </row>
    <row r="212" spans="1:2" x14ac:dyDescent="0.15">
      <c r="A212" s="1">
        <v>1</v>
      </c>
      <c r="B212" s="1">
        <v>12</v>
      </c>
    </row>
    <row r="213" spans="1:2" x14ac:dyDescent="0.15">
      <c r="A213" s="1">
        <v>0</v>
      </c>
      <c r="B213" s="1">
        <v>15</v>
      </c>
    </row>
    <row r="214" spans="1:2" x14ac:dyDescent="0.15">
      <c r="A214" s="1">
        <v>2</v>
      </c>
      <c r="B214" s="1">
        <v>8</v>
      </c>
    </row>
    <row r="215" spans="1:2" x14ac:dyDescent="0.15">
      <c r="A215" s="1">
        <v>16</v>
      </c>
      <c r="B215" s="1">
        <v>8</v>
      </c>
    </row>
    <row r="216" spans="1:2" x14ac:dyDescent="0.15">
      <c r="A216" s="1">
        <v>3</v>
      </c>
      <c r="B216" s="1">
        <v>6</v>
      </c>
    </row>
    <row r="217" spans="1:2" x14ac:dyDescent="0.15">
      <c r="A217" s="1">
        <v>12</v>
      </c>
      <c r="B217" s="1">
        <v>50</v>
      </c>
    </row>
    <row r="218" spans="1:2" x14ac:dyDescent="0.15">
      <c r="A218" s="1">
        <v>6</v>
      </c>
      <c r="B218" s="1">
        <v>30</v>
      </c>
    </row>
    <row r="219" spans="1:2" x14ac:dyDescent="0.15">
      <c r="A219" s="1">
        <v>3</v>
      </c>
      <c r="B219" s="1">
        <v>8</v>
      </c>
    </row>
    <row r="220" spans="1:2" x14ac:dyDescent="0.15">
      <c r="A220" s="1">
        <v>5</v>
      </c>
      <c r="B220" s="1">
        <v>50</v>
      </c>
    </row>
    <row r="221" spans="1:2" x14ac:dyDescent="0.15">
      <c r="A221" s="1">
        <v>3</v>
      </c>
      <c r="B221" s="1">
        <v>9</v>
      </c>
    </row>
    <row r="222" spans="1:2" x14ac:dyDescent="0.15">
      <c r="A222" s="1">
        <v>30</v>
      </c>
      <c r="B222" s="1">
        <v>60</v>
      </c>
    </row>
    <row r="223" spans="1:2" x14ac:dyDescent="0.15">
      <c r="A223" s="1">
        <v>12</v>
      </c>
      <c r="B223" s="1">
        <v>6</v>
      </c>
    </row>
    <row r="224" spans="1:2" x14ac:dyDescent="0.15">
      <c r="A224" s="1">
        <v>5</v>
      </c>
      <c r="B224" s="1">
        <v>3</v>
      </c>
    </row>
    <row r="225" spans="1:2" x14ac:dyDescent="0.15">
      <c r="A225" s="1">
        <v>6</v>
      </c>
      <c r="B225" s="1">
        <v>25</v>
      </c>
    </row>
    <row r="226" spans="1:2" x14ac:dyDescent="0.15">
      <c r="A226" s="1">
        <v>5</v>
      </c>
      <c r="B226" s="1">
        <v>40</v>
      </c>
    </row>
    <row r="227" spans="1:2" x14ac:dyDescent="0.15">
      <c r="A227" s="1">
        <v>12</v>
      </c>
      <c r="B227" s="1">
        <v>4</v>
      </c>
    </row>
    <row r="228" spans="1:2" x14ac:dyDescent="0.15">
      <c r="A228" s="1">
        <v>2</v>
      </c>
      <c r="B228" s="1">
        <v>100</v>
      </c>
    </row>
    <row r="229" spans="1:2" x14ac:dyDescent="0.15">
      <c r="A229" s="1">
        <v>4</v>
      </c>
      <c r="B229" s="1">
        <v>100</v>
      </c>
    </row>
    <row r="230" spans="1:2" x14ac:dyDescent="0.15">
      <c r="A230" s="1">
        <v>20</v>
      </c>
      <c r="B230" s="1">
        <v>10</v>
      </c>
    </row>
    <row r="231" spans="1:2" x14ac:dyDescent="0.15">
      <c r="A231" s="1">
        <v>10</v>
      </c>
      <c r="B231" s="1">
        <v>4</v>
      </c>
    </row>
    <row r="232" spans="1:2" x14ac:dyDescent="0.15">
      <c r="A232" s="1">
        <v>5</v>
      </c>
      <c r="B232" s="1">
        <v>20</v>
      </c>
    </row>
    <row r="233" spans="1:2" x14ac:dyDescent="0.15">
      <c r="A233" s="1">
        <v>5</v>
      </c>
      <c r="B233" s="1">
        <v>150</v>
      </c>
    </row>
    <row r="234" spans="1:2" x14ac:dyDescent="0.15">
      <c r="A234" s="1">
        <v>12</v>
      </c>
      <c r="B234" s="1">
        <v>40</v>
      </c>
    </row>
    <row r="235" spans="1:2" x14ac:dyDescent="0.15">
      <c r="A235" s="1">
        <v>15</v>
      </c>
      <c r="B235" s="1">
        <v>20</v>
      </c>
    </row>
    <row r="236" spans="1:2" x14ac:dyDescent="0.15">
      <c r="A236" s="1">
        <v>8</v>
      </c>
      <c r="B236" s="1">
        <v>12</v>
      </c>
    </row>
    <row r="237" spans="1:2" x14ac:dyDescent="0.15">
      <c r="A237" s="1">
        <v>24</v>
      </c>
      <c r="B237" s="1">
        <v>5</v>
      </c>
    </row>
    <row r="238" spans="1:2" x14ac:dyDescent="0.15">
      <c r="A238" s="1">
        <v>2</v>
      </c>
    </row>
    <row r="239" spans="1:2" x14ac:dyDescent="0.15">
      <c r="A239" s="1">
        <v>15</v>
      </c>
      <c r="B239" s="1">
        <v>8</v>
      </c>
    </row>
    <row r="240" spans="1:2" x14ac:dyDescent="0.15">
      <c r="A240" s="1">
        <v>4</v>
      </c>
      <c r="B240" s="1">
        <v>5</v>
      </c>
    </row>
    <row r="241" spans="1:2" x14ac:dyDescent="0.15">
      <c r="A241" s="1">
        <v>12</v>
      </c>
      <c r="B241" s="1">
        <v>15</v>
      </c>
    </row>
    <row r="242" spans="1:2" x14ac:dyDescent="0.15">
      <c r="A242" s="1">
        <v>5</v>
      </c>
      <c r="B242" s="1">
        <v>20</v>
      </c>
    </row>
    <row r="243" spans="1:2" x14ac:dyDescent="0.15">
      <c r="A243" s="1">
        <v>10</v>
      </c>
    </row>
    <row r="244" spans="1:2" x14ac:dyDescent="0.15">
      <c r="A244" s="1">
        <v>3</v>
      </c>
      <c r="B244" s="1">
        <v>30</v>
      </c>
    </row>
    <row r="245" spans="1:2" x14ac:dyDescent="0.15">
      <c r="A245" s="1">
        <v>5</v>
      </c>
      <c r="B245" s="1">
        <v>80</v>
      </c>
    </row>
    <row r="246" spans="1:2" x14ac:dyDescent="0.15">
      <c r="A246" s="1">
        <v>0</v>
      </c>
      <c r="B246" s="1">
        <v>10</v>
      </c>
    </row>
    <row r="247" spans="1:2" x14ac:dyDescent="0.15">
      <c r="A247" s="1">
        <v>15</v>
      </c>
      <c r="B247" s="1">
        <v>120</v>
      </c>
    </row>
    <row r="248" spans="1:2" x14ac:dyDescent="0.15">
      <c r="A248" s="1">
        <v>60</v>
      </c>
      <c r="B248" s="1">
        <v>8</v>
      </c>
    </row>
    <row r="249" spans="1:2" x14ac:dyDescent="0.15">
      <c r="A249" s="1">
        <v>12</v>
      </c>
      <c r="B249" s="1">
        <v>40</v>
      </c>
    </row>
    <row r="250" spans="1:2" x14ac:dyDescent="0.15">
      <c r="A250" s="1">
        <v>18</v>
      </c>
      <c r="B250" s="1">
        <v>14</v>
      </c>
    </row>
    <row r="251" spans="1:2" x14ac:dyDescent="0.15">
      <c r="A251" s="1">
        <v>10</v>
      </c>
      <c r="B251" s="1">
        <v>5</v>
      </c>
    </row>
    <row r="252" spans="1:2" x14ac:dyDescent="0.15">
      <c r="A252" s="1">
        <v>5</v>
      </c>
      <c r="B252" s="1">
        <v>5</v>
      </c>
    </row>
    <row r="253" spans="1:2" x14ac:dyDescent="0.15">
      <c r="A253" s="1">
        <v>50</v>
      </c>
      <c r="B253" s="1">
        <v>24</v>
      </c>
    </row>
    <row r="254" spans="1:2" x14ac:dyDescent="0.15">
      <c r="A254" s="1">
        <v>10</v>
      </c>
      <c r="B254" s="1">
        <v>3</v>
      </c>
    </row>
    <row r="255" spans="1:2" x14ac:dyDescent="0.15">
      <c r="A255" s="1">
        <v>12</v>
      </c>
      <c r="B255" s="1">
        <v>10</v>
      </c>
    </row>
    <row r="256" spans="1:2" x14ac:dyDescent="0.15">
      <c r="A256" s="1">
        <v>5</v>
      </c>
      <c r="B256" s="1">
        <v>20</v>
      </c>
    </row>
    <row r="257" spans="1:2" x14ac:dyDescent="0.15">
      <c r="A257" s="1">
        <v>5</v>
      </c>
      <c r="B257" s="1">
        <v>60</v>
      </c>
    </row>
    <row r="258" spans="1:2" x14ac:dyDescent="0.15">
      <c r="A258" s="1">
        <v>6</v>
      </c>
      <c r="B258" s="1">
        <v>25</v>
      </c>
    </row>
    <row r="259" spans="1:2" x14ac:dyDescent="0.15">
      <c r="A259" s="1">
        <v>20</v>
      </c>
      <c r="B259" s="1">
        <v>50</v>
      </c>
    </row>
    <row r="260" spans="1:2" x14ac:dyDescent="0.15">
      <c r="A260" s="1">
        <v>4</v>
      </c>
      <c r="B260" s="1">
        <v>4</v>
      </c>
    </row>
    <row r="261" spans="1:2" x14ac:dyDescent="0.15">
      <c r="A261" s="1">
        <v>32</v>
      </c>
      <c r="B261" s="1">
        <v>10</v>
      </c>
    </row>
    <row r="262" spans="1:2" x14ac:dyDescent="0.15">
      <c r="A262" s="1">
        <v>3</v>
      </c>
      <c r="B262" s="1">
        <v>8</v>
      </c>
    </row>
    <row r="263" spans="1:2" x14ac:dyDescent="0.15">
      <c r="A263" s="1">
        <v>2</v>
      </c>
      <c r="B263" s="1">
        <v>100</v>
      </c>
    </row>
    <row r="264" spans="1:2" x14ac:dyDescent="0.15">
      <c r="A264" s="1">
        <v>10</v>
      </c>
    </row>
    <row r="265" spans="1:2" x14ac:dyDescent="0.15">
      <c r="A265" s="1">
        <v>4</v>
      </c>
    </row>
    <row r="266" spans="1:2" x14ac:dyDescent="0.15">
      <c r="A266" s="1">
        <v>26</v>
      </c>
      <c r="B266" s="1">
        <v>36</v>
      </c>
    </row>
    <row r="267" spans="1:2" x14ac:dyDescent="0.15">
      <c r="A267" s="1">
        <v>10</v>
      </c>
      <c r="B267" s="1">
        <v>20</v>
      </c>
    </row>
    <row r="268" spans="1:2" x14ac:dyDescent="0.15">
      <c r="A268" s="1">
        <v>10</v>
      </c>
      <c r="B268" s="1">
        <v>50</v>
      </c>
    </row>
    <row r="269" spans="1:2" x14ac:dyDescent="0.15">
      <c r="A269" s="1">
        <v>2</v>
      </c>
      <c r="B269" s="1">
        <v>12</v>
      </c>
    </row>
    <row r="270" spans="1:2" x14ac:dyDescent="0.15">
      <c r="A270" s="1">
        <v>10</v>
      </c>
      <c r="B270" s="1">
        <v>8</v>
      </c>
    </row>
    <row r="271" spans="1:2" x14ac:dyDescent="0.15">
      <c r="A271" s="1">
        <v>6</v>
      </c>
      <c r="B271" s="1">
        <v>72</v>
      </c>
    </row>
    <row r="272" spans="1:2" x14ac:dyDescent="0.15">
      <c r="A272" s="1">
        <v>5</v>
      </c>
      <c r="B272" s="1">
        <v>60</v>
      </c>
    </row>
    <row r="273" spans="1:2" x14ac:dyDescent="0.15">
      <c r="A273" s="1">
        <v>3</v>
      </c>
      <c r="B273" s="1">
        <v>12</v>
      </c>
    </row>
    <row r="274" spans="1:2" x14ac:dyDescent="0.15">
      <c r="A274" s="1">
        <v>10</v>
      </c>
      <c r="B274" s="1">
        <v>6</v>
      </c>
    </row>
    <row r="275" spans="1:2" x14ac:dyDescent="0.15">
      <c r="A275" s="1">
        <v>6</v>
      </c>
      <c r="B275" s="1">
        <v>40</v>
      </c>
    </row>
    <row r="276" spans="1:2" x14ac:dyDescent="0.15">
      <c r="A276" s="1">
        <v>5</v>
      </c>
      <c r="B276" s="1">
        <v>4</v>
      </c>
    </row>
    <row r="277" spans="1:2" x14ac:dyDescent="0.15">
      <c r="A277" s="1">
        <v>10</v>
      </c>
      <c r="B277" s="1">
        <v>48</v>
      </c>
    </row>
    <row r="278" spans="1:2" x14ac:dyDescent="0.15">
      <c r="A278" s="1">
        <v>10</v>
      </c>
      <c r="B278" s="1">
        <v>10</v>
      </c>
    </row>
    <row r="279" spans="1:2" x14ac:dyDescent="0.15">
      <c r="A279" s="1">
        <v>2</v>
      </c>
      <c r="B279" s="1">
        <v>8</v>
      </c>
    </row>
    <row r="280" spans="1:2" x14ac:dyDescent="0.15">
      <c r="A280" s="1">
        <v>18</v>
      </c>
      <c r="B280" s="1">
        <v>10</v>
      </c>
    </row>
    <row r="281" spans="1:2" x14ac:dyDescent="0.15">
      <c r="A281" s="1">
        <v>5</v>
      </c>
      <c r="B281" s="1">
        <v>50</v>
      </c>
    </row>
    <row r="282" spans="1:2" x14ac:dyDescent="0.15">
      <c r="A282" s="1">
        <v>10</v>
      </c>
      <c r="B282" s="1">
        <v>8</v>
      </c>
    </row>
    <row r="283" spans="1:2" x14ac:dyDescent="0.15">
      <c r="A283" s="1">
        <v>2</v>
      </c>
      <c r="B283" s="1">
        <v>6</v>
      </c>
    </row>
    <row r="284" spans="1:2" x14ac:dyDescent="0.15">
      <c r="A284" s="1">
        <v>10</v>
      </c>
      <c r="B284" s="1">
        <v>15</v>
      </c>
    </row>
    <row r="285" spans="1:2" x14ac:dyDescent="0.15">
      <c r="A285" s="1">
        <v>1</v>
      </c>
      <c r="B285" s="1">
        <v>15</v>
      </c>
    </row>
    <row r="286" spans="1:2" x14ac:dyDescent="0.15">
      <c r="A286" s="1">
        <v>5</v>
      </c>
      <c r="B286" s="1">
        <v>12</v>
      </c>
    </row>
    <row r="287" spans="1:2" x14ac:dyDescent="0.15">
      <c r="A287" s="1">
        <v>5</v>
      </c>
      <c r="B287" s="1">
        <v>6</v>
      </c>
    </row>
    <row r="288" spans="1:2" x14ac:dyDescent="0.15">
      <c r="A288" s="1">
        <v>40</v>
      </c>
      <c r="B288" s="1">
        <v>3</v>
      </c>
    </row>
    <row r="289" spans="1:2" x14ac:dyDescent="0.15">
      <c r="A289" s="1">
        <v>10</v>
      </c>
      <c r="B289" s="1">
        <v>15</v>
      </c>
    </row>
    <row r="290" spans="1:2" x14ac:dyDescent="0.15">
      <c r="A290" s="1">
        <v>4</v>
      </c>
      <c r="B290" s="1">
        <v>10</v>
      </c>
    </row>
    <row r="291" spans="1:2" x14ac:dyDescent="0.15">
      <c r="A291" s="1">
        <v>2</v>
      </c>
      <c r="B291" s="1">
        <v>48</v>
      </c>
    </row>
    <row r="292" spans="1:2" x14ac:dyDescent="0.15">
      <c r="A292" s="1">
        <v>2</v>
      </c>
    </row>
    <row r="293" spans="1:2" x14ac:dyDescent="0.15">
      <c r="A293" s="1">
        <v>30</v>
      </c>
    </row>
    <row r="294" spans="1:2" x14ac:dyDescent="0.15">
      <c r="A294" s="1">
        <v>8</v>
      </c>
      <c r="B294" s="1">
        <v>10</v>
      </c>
    </row>
    <row r="295" spans="1:2" x14ac:dyDescent="0.15">
      <c r="A295" s="1">
        <v>20</v>
      </c>
      <c r="B295" s="1">
        <v>20</v>
      </c>
    </row>
    <row r="296" spans="1:2" x14ac:dyDescent="0.15">
      <c r="A296" s="1">
        <v>6</v>
      </c>
      <c r="B296" s="1">
        <v>12</v>
      </c>
    </row>
    <row r="297" spans="1:2" x14ac:dyDescent="0.15">
      <c r="A297" s="1">
        <v>4</v>
      </c>
      <c r="B297" s="1">
        <v>6</v>
      </c>
    </row>
    <row r="298" spans="1:2" x14ac:dyDescent="0.15">
      <c r="A298" s="1">
        <v>25</v>
      </c>
      <c r="B298" s="1">
        <v>10</v>
      </c>
    </row>
    <row r="299" spans="1:2" x14ac:dyDescent="0.15">
      <c r="A299" s="1">
        <v>20</v>
      </c>
    </row>
    <row r="300" spans="1:2" x14ac:dyDescent="0.15">
      <c r="A300" s="1">
        <v>30</v>
      </c>
      <c r="B300" s="1">
        <v>20</v>
      </c>
    </row>
    <row r="301" spans="1:2" x14ac:dyDescent="0.15">
      <c r="A301" s="1">
        <v>5</v>
      </c>
      <c r="B301" s="1">
        <v>5</v>
      </c>
    </row>
    <row r="302" spans="1:2" x14ac:dyDescent="0.15">
      <c r="A302" s="1">
        <v>4</v>
      </c>
      <c r="B302" s="1">
        <v>6</v>
      </c>
    </row>
    <row r="303" spans="1:2" x14ac:dyDescent="0.15">
      <c r="A303" s="1">
        <v>5</v>
      </c>
      <c r="B303" s="1">
        <v>50</v>
      </c>
    </row>
    <row r="304" spans="1:2" x14ac:dyDescent="0.15">
      <c r="A304" s="1">
        <v>5</v>
      </c>
      <c r="B304" s="1">
        <v>10</v>
      </c>
    </row>
    <row r="305" spans="1:2" x14ac:dyDescent="0.15">
      <c r="A305" s="1">
        <v>2</v>
      </c>
      <c r="B305" s="1">
        <v>8</v>
      </c>
    </row>
    <row r="306" spans="1:2" x14ac:dyDescent="0.15">
      <c r="A306" s="1">
        <v>2</v>
      </c>
      <c r="B306" s="1">
        <v>25</v>
      </c>
    </row>
    <row r="307" spans="1:2" x14ac:dyDescent="0.15">
      <c r="A307" s="1">
        <v>10</v>
      </c>
      <c r="B307" s="1">
        <v>20</v>
      </c>
    </row>
    <row r="308" spans="1:2" x14ac:dyDescent="0.15">
      <c r="A308" s="1">
        <v>2</v>
      </c>
      <c r="B308" s="1">
        <v>8</v>
      </c>
    </row>
    <row r="309" spans="1:2" x14ac:dyDescent="0.15">
      <c r="A309" s="1">
        <v>20</v>
      </c>
      <c r="B309" s="1">
        <v>20</v>
      </c>
    </row>
    <row r="310" spans="1:2" x14ac:dyDescent="0.15">
      <c r="A310" s="1">
        <v>20</v>
      </c>
    </row>
    <row r="311" spans="1:2" x14ac:dyDescent="0.15">
      <c r="A311" s="1">
        <v>6</v>
      </c>
    </row>
    <row r="312" spans="1:2" x14ac:dyDescent="0.15">
      <c r="A312" s="1">
        <v>7</v>
      </c>
      <c r="B312" s="1">
        <v>8</v>
      </c>
    </row>
    <row r="313" spans="1:2" x14ac:dyDescent="0.15">
      <c r="A313" s="1">
        <v>25</v>
      </c>
      <c r="B313" s="1">
        <v>15</v>
      </c>
    </row>
    <row r="314" spans="1:2" x14ac:dyDescent="0.15">
      <c r="A314" s="1">
        <v>20</v>
      </c>
    </row>
    <row r="315" spans="1:2" x14ac:dyDescent="0.15">
      <c r="A315" s="1">
        <v>15</v>
      </c>
      <c r="B315" s="1">
        <v>20</v>
      </c>
    </row>
    <row r="316" spans="1:2" x14ac:dyDescent="0.15">
      <c r="A316" s="1">
        <v>30</v>
      </c>
      <c r="B316" s="1">
        <v>6</v>
      </c>
    </row>
    <row r="317" spans="1:2" x14ac:dyDescent="0.15">
      <c r="A317" s="1">
        <v>2</v>
      </c>
      <c r="B317" s="1">
        <v>14</v>
      </c>
    </row>
    <row r="318" spans="1:2" x14ac:dyDescent="0.15">
      <c r="A318" s="1">
        <v>30</v>
      </c>
      <c r="B318" s="1">
        <v>3</v>
      </c>
    </row>
    <row r="319" spans="1:2" x14ac:dyDescent="0.15">
      <c r="A319" s="1">
        <v>1</v>
      </c>
    </row>
    <row r="320" spans="1:2" x14ac:dyDescent="0.15">
      <c r="A320" s="1">
        <v>12</v>
      </c>
      <c r="B320" s="1">
        <v>30</v>
      </c>
    </row>
    <row r="321" spans="1:2" x14ac:dyDescent="0.15">
      <c r="A321" s="1">
        <v>12</v>
      </c>
      <c r="B321" s="1">
        <v>24</v>
      </c>
    </row>
    <row r="322" spans="1:2" x14ac:dyDescent="0.15">
      <c r="A322" s="1">
        <v>10</v>
      </c>
      <c r="B322" s="1">
        <v>40</v>
      </c>
    </row>
    <row r="323" spans="1:2" x14ac:dyDescent="0.15">
      <c r="A323" s="1">
        <v>20</v>
      </c>
      <c r="B323" s="1">
        <v>10</v>
      </c>
    </row>
    <row r="324" spans="1:2" x14ac:dyDescent="0.15">
      <c r="A324" s="1">
        <v>5</v>
      </c>
    </row>
    <row r="325" spans="1:2" x14ac:dyDescent="0.15">
      <c r="A325" s="1">
        <v>50</v>
      </c>
      <c r="B325" s="1">
        <v>8</v>
      </c>
    </row>
    <row r="326" spans="1:2" x14ac:dyDescent="0.15">
      <c r="A326" s="1">
        <v>2</v>
      </c>
      <c r="B326" s="1">
        <v>6</v>
      </c>
    </row>
    <row r="327" spans="1:2" x14ac:dyDescent="0.15">
      <c r="A327" s="1">
        <v>2</v>
      </c>
      <c r="B327" s="1">
        <v>16</v>
      </c>
    </row>
    <row r="328" spans="1:2" x14ac:dyDescent="0.15">
      <c r="A328" s="1">
        <v>10</v>
      </c>
      <c r="B328" s="1">
        <v>180</v>
      </c>
    </row>
    <row r="329" spans="1:2" x14ac:dyDescent="0.15">
      <c r="A329" s="1">
        <v>0</v>
      </c>
      <c r="B329" s="1">
        <v>6</v>
      </c>
    </row>
    <row r="330" spans="1:2" x14ac:dyDescent="0.15">
      <c r="A330" s="1">
        <v>20</v>
      </c>
      <c r="B330" s="1">
        <v>25</v>
      </c>
    </row>
    <row r="331" spans="1:2" x14ac:dyDescent="0.15">
      <c r="A331" s="1">
        <v>2</v>
      </c>
      <c r="B331" s="1">
        <v>4</v>
      </c>
    </row>
    <row r="332" spans="1:2" x14ac:dyDescent="0.15">
      <c r="A332" s="1">
        <v>10</v>
      </c>
      <c r="B332" s="1">
        <v>12</v>
      </c>
    </row>
    <row r="333" spans="1:2" x14ac:dyDescent="0.15">
      <c r="A333" s="1">
        <v>20</v>
      </c>
      <c r="B333" s="1">
        <v>20</v>
      </c>
    </row>
    <row r="334" spans="1:2" x14ac:dyDescent="0.15">
      <c r="A334" s="1">
        <v>3</v>
      </c>
      <c r="B334" s="1">
        <v>6</v>
      </c>
    </row>
    <row r="335" spans="1:2" x14ac:dyDescent="0.15">
      <c r="A335" s="1">
        <v>5</v>
      </c>
      <c r="B335" s="1">
        <v>48</v>
      </c>
    </row>
    <row r="336" spans="1:2" x14ac:dyDescent="0.15">
      <c r="A336" s="1">
        <v>4</v>
      </c>
      <c r="B336" s="1">
        <v>80</v>
      </c>
    </row>
    <row r="337" spans="1:2" x14ac:dyDescent="0.15">
      <c r="A337" s="1">
        <v>10</v>
      </c>
      <c r="B337" s="1">
        <v>6</v>
      </c>
    </row>
    <row r="338" spans="1:2" x14ac:dyDescent="0.15">
      <c r="A338" s="1">
        <v>3</v>
      </c>
      <c r="B338" s="1">
        <v>1</v>
      </c>
    </row>
    <row r="339" spans="1:2" x14ac:dyDescent="0.15">
      <c r="A339" s="1">
        <v>45</v>
      </c>
      <c r="B339" s="1">
        <v>18</v>
      </c>
    </row>
    <row r="340" spans="1:2" x14ac:dyDescent="0.15">
      <c r="A340" s="1">
        <v>8</v>
      </c>
      <c r="B340" s="1">
        <v>20</v>
      </c>
    </row>
    <row r="341" spans="1:2" x14ac:dyDescent="0.15">
      <c r="A341" s="1">
        <v>56</v>
      </c>
      <c r="B341" s="1">
        <v>6</v>
      </c>
    </row>
    <row r="342" spans="1:2" x14ac:dyDescent="0.15">
      <c r="A342" s="1">
        <v>3</v>
      </c>
      <c r="B342" s="1">
        <v>8</v>
      </c>
    </row>
    <row r="343" spans="1:2" x14ac:dyDescent="0.15">
      <c r="A343" s="1">
        <v>3</v>
      </c>
      <c r="B343" s="1">
        <v>9</v>
      </c>
    </row>
    <row r="344" spans="1:2" x14ac:dyDescent="0.15">
      <c r="A344" s="1">
        <v>8</v>
      </c>
      <c r="B344" s="1">
        <v>8</v>
      </c>
    </row>
    <row r="345" spans="1:2" x14ac:dyDescent="0.15">
      <c r="A345" s="1">
        <v>12</v>
      </c>
      <c r="B345" s="1">
        <v>12</v>
      </c>
    </row>
    <row r="346" spans="1:2" x14ac:dyDescent="0.15">
      <c r="A346" s="1">
        <v>5</v>
      </c>
      <c r="B346" s="1">
        <v>15</v>
      </c>
    </row>
    <row r="347" spans="1:2" x14ac:dyDescent="0.15">
      <c r="A347" s="1">
        <v>15</v>
      </c>
      <c r="B347" s="1">
        <v>50</v>
      </c>
    </row>
    <row r="348" spans="1:2" x14ac:dyDescent="0.15">
      <c r="A348" s="1">
        <v>2</v>
      </c>
      <c r="B348" s="1">
        <v>5</v>
      </c>
    </row>
    <row r="349" spans="1:2" x14ac:dyDescent="0.15">
      <c r="A349" s="1">
        <v>12</v>
      </c>
      <c r="B349" s="1">
        <v>300</v>
      </c>
    </row>
    <row r="350" spans="1:2" x14ac:dyDescent="0.15">
      <c r="A350" s="1">
        <v>1</v>
      </c>
      <c r="B350" s="1">
        <v>6</v>
      </c>
    </row>
    <row r="351" spans="1:2" x14ac:dyDescent="0.15">
      <c r="A351" s="1">
        <v>3</v>
      </c>
      <c r="B351" s="1">
        <v>8</v>
      </c>
    </row>
    <row r="352" spans="1:2" x14ac:dyDescent="0.15">
      <c r="A352" s="1">
        <v>4</v>
      </c>
      <c r="B352" s="1">
        <v>10</v>
      </c>
    </row>
    <row r="353" spans="1:2" x14ac:dyDescent="0.15">
      <c r="A353" s="1">
        <v>10</v>
      </c>
      <c r="B353" s="1">
        <v>30</v>
      </c>
    </row>
    <row r="354" spans="1:2" x14ac:dyDescent="0.15">
      <c r="A354" s="1">
        <v>2</v>
      </c>
      <c r="B354" s="1">
        <v>10</v>
      </c>
    </row>
    <row r="355" spans="1:2" x14ac:dyDescent="0.15">
      <c r="A355" s="1">
        <v>3</v>
      </c>
      <c r="B355" s="1">
        <v>36</v>
      </c>
    </row>
    <row r="356" spans="1:2" x14ac:dyDescent="0.15">
      <c r="A356" s="1">
        <v>5</v>
      </c>
      <c r="B356" s="1">
        <v>3</v>
      </c>
    </row>
    <row r="357" spans="1:2" x14ac:dyDescent="0.15">
      <c r="A357" s="1">
        <v>15</v>
      </c>
      <c r="B357" s="1">
        <v>15</v>
      </c>
    </row>
    <row r="358" spans="1:2" x14ac:dyDescent="0.15">
      <c r="A358" s="1">
        <v>20</v>
      </c>
      <c r="B358" s="1">
        <v>15</v>
      </c>
    </row>
    <row r="359" spans="1:2" x14ac:dyDescent="0.15">
      <c r="A359" s="1">
        <v>7</v>
      </c>
      <c r="B359" s="1">
        <v>4</v>
      </c>
    </row>
    <row r="360" spans="1:2" x14ac:dyDescent="0.15">
      <c r="A360" s="1">
        <v>1</v>
      </c>
      <c r="B360" s="1">
        <v>6</v>
      </c>
    </row>
    <row r="361" spans="1:2" x14ac:dyDescent="0.15">
      <c r="A361" s="1">
        <v>12</v>
      </c>
      <c r="B361" s="1">
        <v>12</v>
      </c>
    </row>
    <row r="362" spans="1:2" x14ac:dyDescent="0.15">
      <c r="A362" s="1">
        <v>3</v>
      </c>
      <c r="B362" s="1">
        <v>200</v>
      </c>
    </row>
    <row r="363" spans="1:2" x14ac:dyDescent="0.15">
      <c r="A363" s="1">
        <v>2</v>
      </c>
      <c r="B363" s="1">
        <v>8</v>
      </c>
    </row>
    <row r="364" spans="1:2" x14ac:dyDescent="0.15">
      <c r="A364" s="1">
        <v>10</v>
      </c>
    </row>
    <row r="365" spans="1:2" x14ac:dyDescent="0.15">
      <c r="A365" s="1">
        <v>12</v>
      </c>
      <c r="B365" s="1">
        <v>10</v>
      </c>
    </row>
    <row r="366" spans="1:2" x14ac:dyDescent="0.15">
      <c r="A366" s="1">
        <v>8</v>
      </c>
      <c r="B366" s="1">
        <v>10</v>
      </c>
    </row>
    <row r="367" spans="1:2" x14ac:dyDescent="0.15">
      <c r="A367" s="1">
        <v>10</v>
      </c>
      <c r="B367" s="1">
        <v>8</v>
      </c>
    </row>
    <row r="368" spans="1:2" x14ac:dyDescent="0.15">
      <c r="A368" s="1">
        <v>30</v>
      </c>
      <c r="B368" s="1">
        <v>20</v>
      </c>
    </row>
    <row r="369" spans="1:2" x14ac:dyDescent="0.15">
      <c r="A369" s="1">
        <v>5</v>
      </c>
      <c r="B369" s="1">
        <v>3</v>
      </c>
    </row>
    <row r="370" spans="1:2" x14ac:dyDescent="0.15">
      <c r="A370" s="1">
        <v>25</v>
      </c>
      <c r="B370" s="1">
        <v>5</v>
      </c>
    </row>
    <row r="371" spans="1:2" x14ac:dyDescent="0.15">
      <c r="A371" s="1">
        <v>25</v>
      </c>
      <c r="B371" s="1">
        <v>20</v>
      </c>
    </row>
    <row r="372" spans="1:2" x14ac:dyDescent="0.15">
      <c r="A372" s="1">
        <v>3</v>
      </c>
      <c r="B372" s="1">
        <v>24</v>
      </c>
    </row>
    <row r="373" spans="1:2" x14ac:dyDescent="0.15">
      <c r="A373" s="1">
        <v>15</v>
      </c>
      <c r="B373" s="1">
        <v>4</v>
      </c>
    </row>
    <row r="374" spans="1:2" x14ac:dyDescent="0.15">
      <c r="A374" s="1">
        <v>12</v>
      </c>
      <c r="B374" s="1">
        <v>24</v>
      </c>
    </row>
    <row r="375" spans="1:2" x14ac:dyDescent="0.15">
      <c r="A375" s="1">
        <v>3</v>
      </c>
      <c r="B375" s="1">
        <v>15</v>
      </c>
    </row>
    <row r="376" spans="1:2" x14ac:dyDescent="0.15">
      <c r="A376" s="1">
        <v>15</v>
      </c>
      <c r="B376" s="1">
        <v>16</v>
      </c>
    </row>
    <row r="377" spans="1:2" x14ac:dyDescent="0.15">
      <c r="A377" s="1">
        <v>5</v>
      </c>
      <c r="B377" s="1">
        <v>1</v>
      </c>
    </row>
    <row r="378" spans="1:2" x14ac:dyDescent="0.15">
      <c r="A378" s="1">
        <v>24</v>
      </c>
      <c r="B378" s="1">
        <v>12</v>
      </c>
    </row>
    <row r="379" spans="1:2" x14ac:dyDescent="0.15">
      <c r="A379" s="1">
        <v>2</v>
      </c>
      <c r="B379" s="1">
        <v>5</v>
      </c>
    </row>
    <row r="380" spans="1:2" x14ac:dyDescent="0.15">
      <c r="A380" s="1">
        <v>3</v>
      </c>
      <c r="B380" s="1">
        <v>20</v>
      </c>
    </row>
    <row r="381" spans="1:2" x14ac:dyDescent="0.15">
      <c r="A381" s="1">
        <v>12</v>
      </c>
      <c r="B381" s="1">
        <v>1</v>
      </c>
    </row>
    <row r="382" spans="1:2" x14ac:dyDescent="0.15">
      <c r="A382" s="1">
        <v>2</v>
      </c>
      <c r="B382" s="1">
        <v>9</v>
      </c>
    </row>
    <row r="383" spans="1:2" x14ac:dyDescent="0.15">
      <c r="A383" s="1">
        <v>3</v>
      </c>
      <c r="B383" s="1">
        <v>10</v>
      </c>
    </row>
    <row r="384" spans="1:2" x14ac:dyDescent="0.15">
      <c r="A384" s="1">
        <v>2</v>
      </c>
      <c r="B384" s="1">
        <v>5</v>
      </c>
    </row>
    <row r="385" spans="1:2" x14ac:dyDescent="0.15">
      <c r="A385" s="1">
        <v>4</v>
      </c>
      <c r="B385" s="1">
        <v>10</v>
      </c>
    </row>
    <row r="386" spans="1:2" x14ac:dyDescent="0.15">
      <c r="A386" s="1">
        <v>3</v>
      </c>
      <c r="B386" s="1">
        <v>3</v>
      </c>
    </row>
    <row r="387" spans="1:2" x14ac:dyDescent="0.15">
      <c r="A387" s="1">
        <v>6</v>
      </c>
      <c r="B387" s="1">
        <v>40</v>
      </c>
    </row>
    <row r="388" spans="1:2" x14ac:dyDescent="0.15">
      <c r="A388" s="1">
        <v>5</v>
      </c>
      <c r="B388" s="1">
        <v>14</v>
      </c>
    </row>
    <row r="389" spans="1:2" x14ac:dyDescent="0.15">
      <c r="A389" s="1">
        <v>4</v>
      </c>
      <c r="B389" s="1">
        <v>40</v>
      </c>
    </row>
    <row r="390" spans="1:2" x14ac:dyDescent="0.15">
      <c r="A390" s="1">
        <v>75</v>
      </c>
      <c r="B390" s="1">
        <v>12</v>
      </c>
    </row>
    <row r="391" spans="1:2" x14ac:dyDescent="0.15">
      <c r="A391" s="1">
        <v>0</v>
      </c>
      <c r="B391" s="1">
        <v>80</v>
      </c>
    </row>
    <row r="392" spans="1:2" x14ac:dyDescent="0.15">
      <c r="A392" s="1">
        <v>7</v>
      </c>
      <c r="B392" s="1">
        <v>16</v>
      </c>
    </row>
    <row r="393" spans="1:2" x14ac:dyDescent="0.15">
      <c r="A393" s="1">
        <v>10</v>
      </c>
      <c r="B393" s="1">
        <v>8</v>
      </c>
    </row>
    <row r="394" spans="1:2" x14ac:dyDescent="0.15">
      <c r="A394" s="1">
        <v>0</v>
      </c>
      <c r="B394" s="1">
        <v>3</v>
      </c>
    </row>
    <row r="395" spans="1:2" x14ac:dyDescent="0.15">
      <c r="A395" s="1">
        <v>20</v>
      </c>
      <c r="B395" s="1">
        <v>12</v>
      </c>
    </row>
    <row r="396" spans="1:2" x14ac:dyDescent="0.15">
      <c r="A396" s="1">
        <v>10</v>
      </c>
    </row>
    <row r="397" spans="1:2" x14ac:dyDescent="0.15">
      <c r="A397" s="1">
        <v>25</v>
      </c>
      <c r="B397" s="1">
        <v>25</v>
      </c>
    </row>
    <row r="398" spans="1:2" x14ac:dyDescent="0.15">
      <c r="A398" s="1">
        <v>6</v>
      </c>
      <c r="B398" s="1">
        <v>130</v>
      </c>
    </row>
    <row r="399" spans="1:2" x14ac:dyDescent="0.15">
      <c r="A399" s="1">
        <v>15</v>
      </c>
      <c r="B399" s="1">
        <v>10</v>
      </c>
    </row>
    <row r="400" spans="1:2" x14ac:dyDescent="0.15">
      <c r="A400" s="1">
        <v>2</v>
      </c>
      <c r="B400" s="1">
        <v>35</v>
      </c>
    </row>
    <row r="401" spans="1:2" x14ac:dyDescent="0.15">
      <c r="A401" s="1">
        <v>2</v>
      </c>
      <c r="B401" s="1">
        <v>10</v>
      </c>
    </row>
    <row r="402" spans="1:2" x14ac:dyDescent="0.15">
      <c r="A402" s="1">
        <v>14</v>
      </c>
      <c r="B402" s="1">
        <v>25</v>
      </c>
    </row>
    <row r="403" spans="1:2" x14ac:dyDescent="0.15">
      <c r="A403" s="1">
        <v>20</v>
      </c>
      <c r="B403" s="1">
        <v>6</v>
      </c>
    </row>
    <row r="404" spans="1:2" x14ac:dyDescent="0.15">
      <c r="A404" s="1">
        <v>2</v>
      </c>
      <c r="B404" s="1">
        <v>220</v>
      </c>
    </row>
    <row r="405" spans="1:2" x14ac:dyDescent="0.15">
      <c r="A405" s="1">
        <v>30</v>
      </c>
      <c r="B405" s="1">
        <v>10</v>
      </c>
    </row>
    <row r="406" spans="1:2" x14ac:dyDescent="0.15">
      <c r="A406" s="1">
        <v>5</v>
      </c>
      <c r="B406" s="1">
        <v>20</v>
      </c>
    </row>
    <row r="407" spans="1:2" x14ac:dyDescent="0.15">
      <c r="A407" s="1">
        <v>5</v>
      </c>
      <c r="B407" s="1">
        <v>36</v>
      </c>
    </row>
    <row r="408" spans="1:2" x14ac:dyDescent="0.15">
      <c r="A408" s="1">
        <v>12</v>
      </c>
      <c r="B408" s="1">
        <v>5</v>
      </c>
    </row>
    <row r="409" spans="1:2" x14ac:dyDescent="0.15">
      <c r="A409" s="1">
        <v>10</v>
      </c>
      <c r="B409" s="1">
        <v>12</v>
      </c>
    </row>
    <row r="410" spans="1:2" x14ac:dyDescent="0.15">
      <c r="A410" s="1">
        <v>20</v>
      </c>
      <c r="B410" s="1">
        <v>8</v>
      </c>
    </row>
    <row r="411" spans="1:2" x14ac:dyDescent="0.15">
      <c r="A411" s="1">
        <v>10</v>
      </c>
      <c r="B411" s="1">
        <v>4</v>
      </c>
    </row>
    <row r="412" spans="1:2" x14ac:dyDescent="0.15">
      <c r="A412" s="1">
        <v>2</v>
      </c>
      <c r="B412" s="1">
        <v>72</v>
      </c>
    </row>
    <row r="413" spans="1:2" x14ac:dyDescent="0.15">
      <c r="A413" s="1">
        <v>3</v>
      </c>
      <c r="B413" s="1">
        <v>15</v>
      </c>
    </row>
    <row r="414" spans="1:2" x14ac:dyDescent="0.15">
      <c r="A414" s="1">
        <v>12</v>
      </c>
      <c r="B414" s="1">
        <v>3</v>
      </c>
    </row>
    <row r="415" spans="1:2" x14ac:dyDescent="0.15">
      <c r="A415" s="1">
        <v>200</v>
      </c>
      <c r="B415" s="1">
        <v>800</v>
      </c>
    </row>
    <row r="416" spans="1:2" x14ac:dyDescent="0.15">
      <c r="A416" s="1">
        <v>12</v>
      </c>
      <c r="B416" s="1">
        <v>400</v>
      </c>
    </row>
    <row r="417" spans="1:2" x14ac:dyDescent="0.15">
      <c r="A417" s="1">
        <v>6</v>
      </c>
      <c r="B417" s="1">
        <v>10</v>
      </c>
    </row>
    <row r="418" spans="1:2" x14ac:dyDescent="0.15">
      <c r="A418" s="1">
        <v>2</v>
      </c>
      <c r="B418" s="1">
        <v>12</v>
      </c>
    </row>
    <row r="419" spans="1:2" x14ac:dyDescent="0.15">
      <c r="A419" s="1">
        <v>10</v>
      </c>
      <c r="B419" s="1">
        <v>20</v>
      </c>
    </row>
    <row r="420" spans="1:2" x14ac:dyDescent="0.15">
      <c r="A420" s="1">
        <v>10</v>
      </c>
      <c r="B420" s="1">
        <v>10</v>
      </c>
    </row>
    <row r="421" spans="1:2" x14ac:dyDescent="0.15">
      <c r="A421" s="1">
        <v>24</v>
      </c>
      <c r="B421" s="1">
        <v>12</v>
      </c>
    </row>
    <row r="422" spans="1:2" x14ac:dyDescent="0.15">
      <c r="A422" s="1">
        <v>15</v>
      </c>
      <c r="B422" s="1">
        <v>40</v>
      </c>
    </row>
    <row r="423" spans="1:2" x14ac:dyDescent="0.15">
      <c r="A423" s="1">
        <v>4</v>
      </c>
      <c r="B423" s="1">
        <v>4</v>
      </c>
    </row>
    <row r="424" spans="1:2" x14ac:dyDescent="0.15">
      <c r="A424" s="1">
        <v>36</v>
      </c>
      <c r="B424" s="1">
        <v>3</v>
      </c>
    </row>
    <row r="425" spans="1:2" x14ac:dyDescent="0.15">
      <c r="A425" s="1">
        <v>8</v>
      </c>
      <c r="B425" s="1">
        <v>10</v>
      </c>
    </row>
    <row r="426" spans="1:2" x14ac:dyDescent="0.15">
      <c r="A426" s="1">
        <v>2</v>
      </c>
      <c r="B426" s="1">
        <v>30</v>
      </c>
    </row>
    <row r="427" spans="1:2" x14ac:dyDescent="0.15">
      <c r="A427" s="1">
        <v>30</v>
      </c>
      <c r="B427" s="1">
        <v>5</v>
      </c>
    </row>
    <row r="428" spans="1:2" x14ac:dyDescent="0.15">
      <c r="A428" s="1">
        <v>4</v>
      </c>
      <c r="B428" s="1">
        <v>8</v>
      </c>
    </row>
    <row r="429" spans="1:2" x14ac:dyDescent="0.15">
      <c r="A429" s="1">
        <v>10</v>
      </c>
      <c r="B429" s="1">
        <v>6</v>
      </c>
    </row>
    <row r="430" spans="1:2" x14ac:dyDescent="0.15">
      <c r="A430" s="1">
        <v>2</v>
      </c>
      <c r="B430" s="1">
        <v>20</v>
      </c>
    </row>
    <row r="431" spans="1:2" x14ac:dyDescent="0.15">
      <c r="A431" s="1">
        <v>120</v>
      </c>
      <c r="B431" s="1">
        <v>20</v>
      </c>
    </row>
    <row r="432" spans="1:2" x14ac:dyDescent="0.15">
      <c r="A432" s="1">
        <v>20</v>
      </c>
      <c r="B432" s="1">
        <v>180</v>
      </c>
    </row>
    <row r="433" spans="1:2" x14ac:dyDescent="0.15">
      <c r="A433" s="1">
        <v>15</v>
      </c>
      <c r="B433" s="1">
        <v>5</v>
      </c>
    </row>
    <row r="434" spans="1:2" x14ac:dyDescent="0.15">
      <c r="A434" s="1">
        <v>3</v>
      </c>
      <c r="B434" s="1">
        <v>5</v>
      </c>
    </row>
    <row r="435" spans="1:2" x14ac:dyDescent="0.15">
      <c r="A435" s="1">
        <v>5</v>
      </c>
      <c r="B435" s="1">
        <v>30</v>
      </c>
    </row>
    <row r="436" spans="1:2" x14ac:dyDescent="0.15">
      <c r="A436" s="1">
        <v>20</v>
      </c>
      <c r="B436" s="1">
        <v>6</v>
      </c>
    </row>
    <row r="437" spans="1:2" x14ac:dyDescent="0.15">
      <c r="A437" s="1">
        <v>10</v>
      </c>
      <c r="B437" s="1">
        <v>10</v>
      </c>
    </row>
    <row r="438" spans="1:2" x14ac:dyDescent="0.15">
      <c r="A438" s="1">
        <v>8</v>
      </c>
      <c r="B438" s="1">
        <v>12</v>
      </c>
    </row>
    <row r="439" spans="1:2" x14ac:dyDescent="0.15">
      <c r="A439" s="1">
        <v>20</v>
      </c>
      <c r="B439" s="1">
        <v>8</v>
      </c>
    </row>
    <row r="440" spans="1:2" x14ac:dyDescent="0.15">
      <c r="A440" s="1">
        <v>25</v>
      </c>
      <c r="B440" s="1">
        <v>30</v>
      </c>
    </row>
    <row r="441" spans="1:2" x14ac:dyDescent="0.15">
      <c r="A441" s="1">
        <v>10</v>
      </c>
      <c r="B441" s="1">
        <v>10</v>
      </c>
    </row>
    <row r="442" spans="1:2" x14ac:dyDescent="0.15">
      <c r="A442" s="1">
        <v>2</v>
      </c>
      <c r="B442" s="1">
        <v>12</v>
      </c>
    </row>
    <row r="443" spans="1:2" x14ac:dyDescent="0.15">
      <c r="A443" s="1">
        <v>9</v>
      </c>
      <c r="B443" s="1">
        <v>6</v>
      </c>
    </row>
    <row r="444" spans="1:2" x14ac:dyDescent="0.15">
      <c r="A444" s="1">
        <v>5</v>
      </c>
      <c r="B444" s="1">
        <v>100</v>
      </c>
    </row>
    <row r="445" spans="1:2" x14ac:dyDescent="0.15">
      <c r="A445" s="1">
        <v>6</v>
      </c>
      <c r="B445" s="1">
        <v>3</v>
      </c>
    </row>
    <row r="446" spans="1:2" x14ac:dyDescent="0.15">
      <c r="A446" s="1">
        <v>5</v>
      </c>
      <c r="B446" s="1">
        <v>20</v>
      </c>
    </row>
    <row r="447" spans="1:2" x14ac:dyDescent="0.15">
      <c r="A447" s="1">
        <v>20</v>
      </c>
      <c r="B447" s="1">
        <v>15</v>
      </c>
    </row>
    <row r="448" spans="1:2" x14ac:dyDescent="0.15">
      <c r="A448" s="1">
        <v>60</v>
      </c>
      <c r="B448" s="1">
        <v>6</v>
      </c>
    </row>
    <row r="449" spans="1:2" x14ac:dyDescent="0.15">
      <c r="A449" s="1">
        <v>50</v>
      </c>
      <c r="B449" s="1">
        <v>25</v>
      </c>
    </row>
    <row r="450" spans="1:2" x14ac:dyDescent="0.15">
      <c r="A450" s="1">
        <v>20</v>
      </c>
      <c r="B450" s="1">
        <v>10</v>
      </c>
    </row>
    <row r="451" spans="1:2" x14ac:dyDescent="0.15">
      <c r="A451" s="1">
        <v>8</v>
      </c>
      <c r="B451" s="1">
        <v>12</v>
      </c>
    </row>
    <row r="452" spans="1:2" x14ac:dyDescent="0.15">
      <c r="A452" s="1">
        <v>50</v>
      </c>
      <c r="B452" s="1">
        <v>5</v>
      </c>
    </row>
    <row r="453" spans="1:2" x14ac:dyDescent="0.15">
      <c r="A453" s="1">
        <v>15</v>
      </c>
      <c r="B453" s="1">
        <v>14</v>
      </c>
    </row>
    <row r="454" spans="1:2" x14ac:dyDescent="0.15">
      <c r="A454" s="1">
        <v>0</v>
      </c>
      <c r="B454" s="1">
        <v>12</v>
      </c>
    </row>
    <row r="455" spans="1:2" x14ac:dyDescent="0.15">
      <c r="A455" s="1">
        <v>100</v>
      </c>
      <c r="B455" s="1">
        <v>4</v>
      </c>
    </row>
    <row r="456" spans="1:2" x14ac:dyDescent="0.15">
      <c r="A456" s="1">
        <v>10</v>
      </c>
      <c r="B456" s="1">
        <v>25</v>
      </c>
    </row>
    <row r="457" spans="1:2" x14ac:dyDescent="0.15">
      <c r="A457" s="1">
        <v>3</v>
      </c>
      <c r="B457" s="1">
        <v>20</v>
      </c>
    </row>
    <row r="458" spans="1:2" x14ac:dyDescent="0.15">
      <c r="A458" s="1">
        <v>5</v>
      </c>
    </row>
    <row r="459" spans="1:2" x14ac:dyDescent="0.15">
      <c r="A459" s="1">
        <v>5</v>
      </c>
      <c r="B459" s="1">
        <v>100</v>
      </c>
    </row>
    <row r="460" spans="1:2" x14ac:dyDescent="0.15">
      <c r="A460" s="1">
        <v>12</v>
      </c>
      <c r="B460" s="1">
        <v>5</v>
      </c>
    </row>
    <row r="461" spans="1:2" x14ac:dyDescent="0.15">
      <c r="A461" s="1">
        <v>0</v>
      </c>
      <c r="B461" s="1">
        <v>8</v>
      </c>
    </row>
    <row r="462" spans="1:2" x14ac:dyDescent="0.15">
      <c r="A462" s="1">
        <v>0</v>
      </c>
      <c r="B462" s="1">
        <v>12</v>
      </c>
    </row>
    <row r="463" spans="1:2" x14ac:dyDescent="0.15">
      <c r="A463" s="1">
        <v>4</v>
      </c>
      <c r="B463" s="1">
        <v>100</v>
      </c>
    </row>
    <row r="464" spans="1:2" x14ac:dyDescent="0.15">
      <c r="A464" s="1">
        <v>12</v>
      </c>
      <c r="B464" s="1">
        <v>30</v>
      </c>
    </row>
    <row r="465" spans="1:2" x14ac:dyDescent="0.15">
      <c r="A465" s="1">
        <v>3</v>
      </c>
      <c r="B465" s="1">
        <v>10</v>
      </c>
    </row>
    <row r="466" spans="1:2" x14ac:dyDescent="0.15">
      <c r="A466" s="1">
        <v>10</v>
      </c>
      <c r="B466" s="1">
        <v>60</v>
      </c>
    </row>
    <row r="467" spans="1:2" x14ac:dyDescent="0.15">
      <c r="A467" s="1">
        <v>12</v>
      </c>
      <c r="B467" s="1">
        <v>4</v>
      </c>
    </row>
    <row r="468" spans="1:2" x14ac:dyDescent="0.15">
      <c r="A468" s="1">
        <v>50</v>
      </c>
      <c r="B468" s="1">
        <v>5</v>
      </c>
    </row>
    <row r="469" spans="1:2" x14ac:dyDescent="0.15">
      <c r="A469" s="1">
        <v>10</v>
      </c>
      <c r="B469" s="1">
        <v>10</v>
      </c>
    </row>
    <row r="470" spans="1:2" x14ac:dyDescent="0.15">
      <c r="A470" s="1">
        <v>4</v>
      </c>
      <c r="B470" s="1">
        <v>7</v>
      </c>
    </row>
    <row r="471" spans="1:2" x14ac:dyDescent="0.15">
      <c r="A471" s="1">
        <v>40</v>
      </c>
      <c r="B471" s="1">
        <v>120</v>
      </c>
    </row>
    <row r="472" spans="1:2" x14ac:dyDescent="0.15">
      <c r="A472" s="1">
        <v>7</v>
      </c>
      <c r="B472" s="1">
        <v>30</v>
      </c>
    </row>
    <row r="473" spans="1:2" x14ac:dyDescent="0.15">
      <c r="A473" s="1">
        <v>25</v>
      </c>
      <c r="B473" s="1">
        <v>10</v>
      </c>
    </row>
    <row r="474" spans="1:2" x14ac:dyDescent="0.15">
      <c r="A474" s="1">
        <v>6</v>
      </c>
      <c r="B474" s="1">
        <v>22</v>
      </c>
    </row>
    <row r="475" spans="1:2" x14ac:dyDescent="0.15">
      <c r="A475" s="1">
        <v>15</v>
      </c>
      <c r="B475" s="1">
        <v>2</v>
      </c>
    </row>
    <row r="476" spans="1:2" x14ac:dyDescent="0.15">
      <c r="A476" s="1">
        <v>15</v>
      </c>
      <c r="B476" s="1">
        <v>30</v>
      </c>
    </row>
    <row r="477" spans="1:2" x14ac:dyDescent="0.15">
      <c r="A477" s="1">
        <v>10</v>
      </c>
      <c r="B477" s="1">
        <v>4</v>
      </c>
    </row>
    <row r="478" spans="1:2" x14ac:dyDescent="0.15">
      <c r="A478" s="1">
        <v>3</v>
      </c>
      <c r="B478" s="1">
        <v>48</v>
      </c>
    </row>
    <row r="479" spans="1:2" x14ac:dyDescent="0.15">
      <c r="A479" s="1">
        <v>5</v>
      </c>
      <c r="B479" s="1">
        <v>20</v>
      </c>
    </row>
    <row r="480" spans="1:2" x14ac:dyDescent="0.15">
      <c r="A480" s="1">
        <v>8</v>
      </c>
      <c r="B480" s="1">
        <v>12</v>
      </c>
    </row>
    <row r="481" spans="1:2" x14ac:dyDescent="0.15">
      <c r="A481" s="1">
        <v>30</v>
      </c>
      <c r="B481" s="1">
        <v>400</v>
      </c>
    </row>
    <row r="482" spans="1:2" x14ac:dyDescent="0.15">
      <c r="A482" s="1">
        <v>2</v>
      </c>
      <c r="B482" s="1">
        <v>6</v>
      </c>
    </row>
    <row r="483" spans="1:2" x14ac:dyDescent="0.15">
      <c r="A483" s="1">
        <v>6</v>
      </c>
      <c r="B483" s="1">
        <v>22</v>
      </c>
    </row>
    <row r="484" spans="1:2" x14ac:dyDescent="0.15">
      <c r="A484" s="1">
        <v>10</v>
      </c>
      <c r="B484" s="1">
        <v>20</v>
      </c>
    </row>
    <row r="485" spans="1:2" x14ac:dyDescent="0.15">
      <c r="A485" s="1">
        <v>12</v>
      </c>
      <c r="B485" s="1">
        <v>10</v>
      </c>
    </row>
    <row r="486" spans="1:2" x14ac:dyDescent="0.15">
      <c r="A486" s="1">
        <v>6</v>
      </c>
      <c r="B486" s="1">
        <v>6</v>
      </c>
    </row>
    <row r="487" spans="1:2" x14ac:dyDescent="0.15">
      <c r="A487" s="1">
        <v>8</v>
      </c>
      <c r="B487" s="1">
        <v>66</v>
      </c>
    </row>
    <row r="488" spans="1:2" x14ac:dyDescent="0.15">
      <c r="A488" s="1">
        <v>4</v>
      </c>
      <c r="B488" s="1">
        <v>60</v>
      </c>
    </row>
    <row r="489" spans="1:2" x14ac:dyDescent="0.15">
      <c r="A489" s="1">
        <v>10</v>
      </c>
      <c r="B489" s="1">
        <v>8</v>
      </c>
    </row>
    <row r="490" spans="1:2" x14ac:dyDescent="0.15">
      <c r="A490" s="1">
        <v>30</v>
      </c>
      <c r="B490" s="1">
        <v>16</v>
      </c>
    </row>
    <row r="491" spans="1:2" x14ac:dyDescent="0.15">
      <c r="A491" s="1">
        <v>6</v>
      </c>
      <c r="B491" s="1">
        <v>6</v>
      </c>
    </row>
    <row r="492" spans="1:2" x14ac:dyDescent="0.15">
      <c r="A492" s="1">
        <v>20</v>
      </c>
      <c r="B492" s="1">
        <v>500</v>
      </c>
    </row>
    <row r="493" spans="1:2" x14ac:dyDescent="0.15">
      <c r="A493" s="1">
        <v>5</v>
      </c>
      <c r="B493" s="1">
        <v>8</v>
      </c>
    </row>
    <row r="494" spans="1:2" x14ac:dyDescent="0.15">
      <c r="A494" s="1">
        <v>20</v>
      </c>
      <c r="B494" s="1">
        <v>10</v>
      </c>
    </row>
    <row r="495" spans="1:2" x14ac:dyDescent="0.15">
      <c r="A495" s="1">
        <v>20</v>
      </c>
      <c r="B495" s="1">
        <v>20</v>
      </c>
    </row>
    <row r="496" spans="1:2" x14ac:dyDescent="0.15">
      <c r="A496" s="1">
        <v>5</v>
      </c>
      <c r="B496" s="1">
        <v>7</v>
      </c>
    </row>
    <row r="497" spans="1:2" x14ac:dyDescent="0.15">
      <c r="A497" s="1">
        <v>1</v>
      </c>
      <c r="B497" s="1">
        <v>60</v>
      </c>
    </row>
    <row r="498" spans="1:2" x14ac:dyDescent="0.15">
      <c r="A498" s="1">
        <v>4</v>
      </c>
      <c r="B498" s="1">
        <v>15</v>
      </c>
    </row>
    <row r="499" spans="1:2" x14ac:dyDescent="0.15">
      <c r="A499" s="1">
        <v>24</v>
      </c>
      <c r="B499" s="1">
        <v>6</v>
      </c>
    </row>
    <row r="500" spans="1:2" x14ac:dyDescent="0.15">
      <c r="A500" s="1">
        <v>6</v>
      </c>
      <c r="B500" s="1">
        <v>100</v>
      </c>
    </row>
    <row r="501" spans="1:2" x14ac:dyDescent="0.15">
      <c r="A501" s="1">
        <v>6</v>
      </c>
      <c r="B501" s="1">
        <v>5</v>
      </c>
    </row>
    <row r="502" spans="1:2" x14ac:dyDescent="0.15">
      <c r="A502" s="1">
        <v>10</v>
      </c>
      <c r="B502" s="1">
        <v>6</v>
      </c>
    </row>
    <row r="503" spans="1:2" x14ac:dyDescent="0.15">
      <c r="A503" s="1">
        <v>4</v>
      </c>
      <c r="B503" s="1">
        <v>112</v>
      </c>
    </row>
    <row r="504" spans="1:2" x14ac:dyDescent="0.15">
      <c r="A504" s="1">
        <v>8</v>
      </c>
      <c r="B504" s="1">
        <v>8</v>
      </c>
    </row>
    <row r="505" spans="1:2" x14ac:dyDescent="0.15">
      <c r="A505" s="1">
        <v>36</v>
      </c>
      <c r="B505" s="1">
        <v>160</v>
      </c>
    </row>
    <row r="506" spans="1:2" x14ac:dyDescent="0.15">
      <c r="A506" s="1">
        <v>10</v>
      </c>
    </row>
    <row r="507" spans="1:2" x14ac:dyDescent="0.15">
      <c r="A507" s="1">
        <v>1</v>
      </c>
      <c r="B507" s="1">
        <v>5</v>
      </c>
    </row>
    <row r="508" spans="1:2" x14ac:dyDescent="0.15">
      <c r="A508" s="1">
        <v>5</v>
      </c>
    </row>
    <row r="509" spans="1:2" x14ac:dyDescent="0.15">
      <c r="A509" s="1">
        <v>6</v>
      </c>
    </row>
    <row r="510" spans="1:2" x14ac:dyDescent="0.15">
      <c r="A510" s="1">
        <v>4</v>
      </c>
      <c r="B510" s="1">
        <v>80</v>
      </c>
    </row>
    <row r="511" spans="1:2" x14ac:dyDescent="0.15">
      <c r="A511" s="1">
        <v>50</v>
      </c>
      <c r="B511" s="1">
        <v>50</v>
      </c>
    </row>
    <row r="512" spans="1:2" x14ac:dyDescent="0.15">
      <c r="A512" s="1">
        <v>3</v>
      </c>
      <c r="B512" s="1">
        <v>20</v>
      </c>
    </row>
    <row r="513" spans="1:2" x14ac:dyDescent="0.15">
      <c r="A513" s="1">
        <v>5</v>
      </c>
    </row>
    <row r="514" spans="1:2" x14ac:dyDescent="0.15">
      <c r="A514" s="1">
        <v>1</v>
      </c>
      <c r="B514" s="1">
        <v>14</v>
      </c>
    </row>
    <row r="515" spans="1:2" x14ac:dyDescent="0.15">
      <c r="A515" s="1">
        <v>5</v>
      </c>
      <c r="B515" s="1">
        <v>6</v>
      </c>
    </row>
    <row r="516" spans="1:2" x14ac:dyDescent="0.15">
      <c r="A516" s="1">
        <v>4</v>
      </c>
      <c r="B516" s="1">
        <v>2</v>
      </c>
    </row>
    <row r="517" spans="1:2" x14ac:dyDescent="0.15">
      <c r="A517" s="1">
        <v>20</v>
      </c>
      <c r="B517" s="1">
        <v>10</v>
      </c>
    </row>
    <row r="518" spans="1:2" x14ac:dyDescent="0.15">
      <c r="A518" s="1">
        <v>15</v>
      </c>
      <c r="B518" s="1">
        <v>10</v>
      </c>
    </row>
    <row r="519" spans="1:2" x14ac:dyDescent="0.15">
      <c r="A519" s="1">
        <v>1</v>
      </c>
      <c r="B519" s="1">
        <v>100</v>
      </c>
    </row>
    <row r="520" spans="1:2" x14ac:dyDescent="0.15">
      <c r="A520" s="1">
        <v>15</v>
      </c>
      <c r="B520" s="1">
        <v>20</v>
      </c>
    </row>
    <row r="521" spans="1:2" x14ac:dyDescent="0.15">
      <c r="A521" s="1">
        <v>10</v>
      </c>
      <c r="B521" s="1">
        <v>80</v>
      </c>
    </row>
    <row r="522" spans="1:2" x14ac:dyDescent="0.15">
      <c r="A522" s="1">
        <v>6</v>
      </c>
      <c r="B522" s="1">
        <v>80</v>
      </c>
    </row>
    <row r="523" spans="1:2" x14ac:dyDescent="0.15">
      <c r="A523" s="1">
        <v>2</v>
      </c>
      <c r="B523" s="1">
        <v>35</v>
      </c>
    </row>
    <row r="524" spans="1:2" x14ac:dyDescent="0.15">
      <c r="A524" s="1">
        <v>2</v>
      </c>
      <c r="B524" s="1">
        <v>24</v>
      </c>
    </row>
    <row r="525" spans="1:2" x14ac:dyDescent="0.15">
      <c r="A525" s="1">
        <v>2</v>
      </c>
      <c r="B525" s="1">
        <v>12</v>
      </c>
    </row>
    <row r="526" spans="1:2" x14ac:dyDescent="0.15">
      <c r="A526" s="1">
        <v>5</v>
      </c>
    </row>
    <row r="527" spans="1:2" x14ac:dyDescent="0.15">
      <c r="A527" s="1">
        <v>25</v>
      </c>
      <c r="B527" s="1">
        <v>20</v>
      </c>
    </row>
    <row r="528" spans="1:2" x14ac:dyDescent="0.15">
      <c r="A528" s="1">
        <v>4</v>
      </c>
      <c r="B528" s="1">
        <v>32</v>
      </c>
    </row>
    <row r="529" spans="1:2" x14ac:dyDescent="0.15">
      <c r="A529" s="1">
        <v>15</v>
      </c>
      <c r="B529" s="1">
        <v>15</v>
      </c>
    </row>
    <row r="530" spans="1:2" x14ac:dyDescent="0.15">
      <c r="A530" s="1">
        <v>0</v>
      </c>
      <c r="B530" s="1">
        <v>40</v>
      </c>
    </row>
    <row r="531" spans="1:2" x14ac:dyDescent="0.15">
      <c r="A531" s="1">
        <v>10</v>
      </c>
      <c r="B531" s="1">
        <v>10</v>
      </c>
    </row>
    <row r="532" spans="1:2" x14ac:dyDescent="0.15">
      <c r="A532" s="1">
        <v>5</v>
      </c>
    </row>
    <row r="533" spans="1:2" x14ac:dyDescent="0.15">
      <c r="A533" s="1">
        <v>7</v>
      </c>
      <c r="B533" s="1">
        <v>15</v>
      </c>
    </row>
    <row r="534" spans="1:2" x14ac:dyDescent="0.15">
      <c r="A534" s="1">
        <v>0</v>
      </c>
      <c r="B534" s="1">
        <v>15</v>
      </c>
    </row>
    <row r="535" spans="1:2" x14ac:dyDescent="0.15">
      <c r="A535" s="1">
        <v>5</v>
      </c>
      <c r="B535" s="1">
        <v>15</v>
      </c>
    </row>
    <row r="536" spans="1:2" x14ac:dyDescent="0.15">
      <c r="A536" s="1">
        <v>100</v>
      </c>
      <c r="B536" s="1">
        <v>4</v>
      </c>
    </row>
    <row r="537" spans="1:2" x14ac:dyDescent="0.15">
      <c r="A537" s="1">
        <v>1</v>
      </c>
      <c r="B537" s="1">
        <v>18</v>
      </c>
    </row>
    <row r="538" spans="1:2" x14ac:dyDescent="0.15">
      <c r="A538" s="1">
        <v>10</v>
      </c>
      <c r="B538" s="1">
        <v>15</v>
      </c>
    </row>
    <row r="539" spans="1:2" x14ac:dyDescent="0.15">
      <c r="A539" s="1">
        <v>24</v>
      </c>
      <c r="B539" s="1">
        <v>10</v>
      </c>
    </row>
    <row r="540" spans="1:2" x14ac:dyDescent="0.15">
      <c r="A540" s="1">
        <v>1</v>
      </c>
      <c r="B540" s="1">
        <v>10</v>
      </c>
    </row>
    <row r="541" spans="1:2" x14ac:dyDescent="0.15">
      <c r="A541" s="1">
        <v>6</v>
      </c>
      <c r="B541" s="1">
        <v>40</v>
      </c>
    </row>
    <row r="542" spans="1:2" x14ac:dyDescent="0.15">
      <c r="A542" s="1">
        <v>25</v>
      </c>
      <c r="B542" s="1">
        <v>15</v>
      </c>
    </row>
    <row r="543" spans="1:2" x14ac:dyDescent="0.15">
      <c r="A543" s="1">
        <v>3</v>
      </c>
    </row>
    <row r="544" spans="1:2" x14ac:dyDescent="0.15">
      <c r="A544" s="1">
        <v>300</v>
      </c>
      <c r="B544" s="1">
        <v>3</v>
      </c>
    </row>
    <row r="545" spans="1:2" x14ac:dyDescent="0.15">
      <c r="A545" s="1">
        <v>30</v>
      </c>
    </row>
    <row r="546" spans="1:2" x14ac:dyDescent="0.15">
      <c r="A546" s="1">
        <v>4</v>
      </c>
      <c r="B546" s="1">
        <v>4</v>
      </c>
    </row>
    <row r="547" spans="1:2" x14ac:dyDescent="0.15">
      <c r="A547" s="1">
        <v>4</v>
      </c>
      <c r="B547" s="1">
        <v>8</v>
      </c>
    </row>
    <row r="548" spans="1:2" x14ac:dyDescent="0.15">
      <c r="A548" s="1">
        <v>30</v>
      </c>
    </row>
    <row r="549" spans="1:2" x14ac:dyDescent="0.15">
      <c r="A549" s="1">
        <v>2</v>
      </c>
      <c r="B549" s="1">
        <v>5</v>
      </c>
    </row>
    <row r="550" spans="1:2" x14ac:dyDescent="0.15">
      <c r="A550" s="1">
        <v>12</v>
      </c>
      <c r="B550" s="1">
        <v>20</v>
      </c>
    </row>
    <row r="551" spans="1:2" x14ac:dyDescent="0.15">
      <c r="A551" s="1">
        <v>15</v>
      </c>
      <c r="B551" s="1">
        <v>5</v>
      </c>
    </row>
    <row r="552" spans="1:2" x14ac:dyDescent="0.15">
      <c r="A552" s="1">
        <v>25</v>
      </c>
      <c r="B552" s="1">
        <v>25</v>
      </c>
    </row>
    <row r="553" spans="1:2" x14ac:dyDescent="0.15">
      <c r="A553" s="1">
        <v>10</v>
      </c>
      <c r="B553" s="1">
        <v>3</v>
      </c>
    </row>
    <row r="554" spans="1:2" x14ac:dyDescent="0.15">
      <c r="A554" s="1">
        <v>20</v>
      </c>
      <c r="B554" s="1">
        <v>12</v>
      </c>
    </row>
    <row r="555" spans="1:2" x14ac:dyDescent="0.15">
      <c r="A555" s="1">
        <v>5</v>
      </c>
      <c r="B555" s="1">
        <v>40</v>
      </c>
    </row>
    <row r="556" spans="1:2" x14ac:dyDescent="0.15">
      <c r="A556" s="1">
        <v>10</v>
      </c>
      <c r="B556" s="1">
        <v>20</v>
      </c>
    </row>
    <row r="557" spans="1:2" x14ac:dyDescent="0.15">
      <c r="A557" s="1">
        <v>3</v>
      </c>
      <c r="B557" s="1">
        <v>15</v>
      </c>
    </row>
    <row r="558" spans="1:2" x14ac:dyDescent="0.15">
      <c r="A558" s="1">
        <v>24</v>
      </c>
      <c r="B558" s="1">
        <v>120</v>
      </c>
    </row>
    <row r="559" spans="1:2" x14ac:dyDescent="0.15">
      <c r="A559" s="1">
        <v>0</v>
      </c>
      <c r="B559" s="1">
        <v>5</v>
      </c>
    </row>
    <row r="560" spans="1:2" x14ac:dyDescent="0.15">
      <c r="A560" s="1">
        <v>12</v>
      </c>
      <c r="B560" s="1">
        <v>50</v>
      </c>
    </row>
    <row r="561" spans="1:2" x14ac:dyDescent="0.15">
      <c r="A561" s="1">
        <v>5</v>
      </c>
      <c r="B561" s="1">
        <v>7</v>
      </c>
    </row>
    <row r="562" spans="1:2" x14ac:dyDescent="0.15">
      <c r="A562" s="1">
        <v>5</v>
      </c>
      <c r="B562" s="1">
        <v>150</v>
      </c>
    </row>
    <row r="563" spans="1:2" x14ac:dyDescent="0.15">
      <c r="A563" s="1">
        <v>10</v>
      </c>
      <c r="B563" s="1">
        <v>20</v>
      </c>
    </row>
    <row r="564" spans="1:2" x14ac:dyDescent="0.15">
      <c r="A564" s="1">
        <v>1</v>
      </c>
      <c r="B564" s="1">
        <v>20</v>
      </c>
    </row>
    <row r="565" spans="1:2" x14ac:dyDescent="0.15">
      <c r="A565" s="1">
        <v>12</v>
      </c>
      <c r="B565" s="1">
        <v>10</v>
      </c>
    </row>
    <row r="566" spans="1:2" x14ac:dyDescent="0.15">
      <c r="A566" s="1">
        <v>14</v>
      </c>
      <c r="B566" s="1">
        <v>24</v>
      </c>
    </row>
    <row r="567" spans="1:2" x14ac:dyDescent="0.15">
      <c r="A567" s="1">
        <v>10</v>
      </c>
      <c r="B567" s="1">
        <v>8</v>
      </c>
    </row>
    <row r="568" spans="1:2" x14ac:dyDescent="0.15">
      <c r="A568" s="1">
        <v>15</v>
      </c>
      <c r="B568" s="1">
        <v>20</v>
      </c>
    </row>
    <row r="569" spans="1:2" x14ac:dyDescent="0.15">
      <c r="A569" s="1">
        <v>4</v>
      </c>
      <c r="B569" s="1">
        <v>489</v>
      </c>
    </row>
    <row r="570" spans="1:2" x14ac:dyDescent="0.15">
      <c r="A570" s="1">
        <v>6</v>
      </c>
      <c r="B570" s="1">
        <v>30</v>
      </c>
    </row>
    <row r="571" spans="1:2" x14ac:dyDescent="0.15">
      <c r="A571" s="1">
        <v>25</v>
      </c>
      <c r="B571" s="1">
        <v>6</v>
      </c>
    </row>
    <row r="572" spans="1:2" x14ac:dyDescent="0.15">
      <c r="A572" s="1">
        <v>20</v>
      </c>
      <c r="B572" s="1">
        <v>300</v>
      </c>
    </row>
    <row r="573" spans="1:2" x14ac:dyDescent="0.15">
      <c r="A573" s="1">
        <v>20</v>
      </c>
      <c r="B573" s="1">
        <v>20</v>
      </c>
    </row>
    <row r="574" spans="1:2" x14ac:dyDescent="0.15">
      <c r="A574" s="1">
        <v>3</v>
      </c>
      <c r="B574" s="1">
        <v>20</v>
      </c>
    </row>
    <row r="575" spans="1:2" x14ac:dyDescent="0.15">
      <c r="A575" s="1">
        <v>12</v>
      </c>
      <c r="B575" s="1">
        <v>18</v>
      </c>
    </row>
    <row r="576" spans="1:2" x14ac:dyDescent="0.15">
      <c r="A576" s="1">
        <v>50</v>
      </c>
      <c r="B576" s="1">
        <v>10</v>
      </c>
    </row>
    <row r="577" spans="1:2" x14ac:dyDescent="0.15">
      <c r="A577" s="1">
        <v>4</v>
      </c>
      <c r="B577" s="1">
        <v>12</v>
      </c>
    </row>
    <row r="578" spans="1:2" x14ac:dyDescent="0.15">
      <c r="A578" s="1">
        <v>24</v>
      </c>
      <c r="B578" s="1">
        <v>5</v>
      </c>
    </row>
    <row r="579" spans="1:2" x14ac:dyDescent="0.15">
      <c r="A579" s="1">
        <v>100</v>
      </c>
      <c r="B579" s="1">
        <v>480</v>
      </c>
    </row>
    <row r="580" spans="1:2" x14ac:dyDescent="0.15">
      <c r="A580" s="1">
        <v>1</v>
      </c>
      <c r="B580" s="1">
        <v>4</v>
      </c>
    </row>
    <row r="581" spans="1:2" x14ac:dyDescent="0.15">
      <c r="A581" s="1">
        <v>10</v>
      </c>
    </row>
    <row r="582" spans="1:2" x14ac:dyDescent="0.15">
      <c r="A582" s="1">
        <v>12</v>
      </c>
      <c r="B582" s="1">
        <v>6</v>
      </c>
    </row>
    <row r="583" spans="1:2" x14ac:dyDescent="0.15">
      <c r="A583" s="1">
        <v>15</v>
      </c>
      <c r="B583" s="1">
        <v>20</v>
      </c>
    </row>
    <row r="584" spans="1:2" x14ac:dyDescent="0.15">
      <c r="A584" s="1">
        <v>4</v>
      </c>
      <c r="B584" s="1">
        <v>10</v>
      </c>
    </row>
    <row r="585" spans="1:2" x14ac:dyDescent="0.15">
      <c r="A585" s="1">
        <v>15</v>
      </c>
      <c r="B585" s="1">
        <v>1000</v>
      </c>
    </row>
    <row r="586" spans="1:2" x14ac:dyDescent="0.15">
      <c r="A586" s="1">
        <v>20</v>
      </c>
    </row>
    <row r="587" spans="1:2" x14ac:dyDescent="0.15">
      <c r="A587" s="1">
        <v>20</v>
      </c>
      <c r="B587" s="1">
        <v>10</v>
      </c>
    </row>
    <row r="588" spans="1:2" x14ac:dyDescent="0.15">
      <c r="A588" s="1">
        <v>1</v>
      </c>
      <c r="B588" s="1">
        <v>40</v>
      </c>
    </row>
    <row r="589" spans="1:2" x14ac:dyDescent="0.15">
      <c r="A589" s="1">
        <v>40</v>
      </c>
      <c r="B589" s="1">
        <v>6</v>
      </c>
    </row>
    <row r="590" spans="1:2" x14ac:dyDescent="0.15">
      <c r="A590" s="1">
        <v>12</v>
      </c>
      <c r="B590" s="1">
        <v>20</v>
      </c>
    </row>
    <row r="591" spans="1:2" x14ac:dyDescent="0.15">
      <c r="A591" s="1">
        <v>30</v>
      </c>
      <c r="B591" s="1">
        <v>6</v>
      </c>
    </row>
    <row r="592" spans="1:2" x14ac:dyDescent="0.15">
      <c r="A592" s="1">
        <v>2</v>
      </c>
      <c r="B592" s="1">
        <v>10</v>
      </c>
    </row>
    <row r="593" spans="1:2" x14ac:dyDescent="0.15">
      <c r="A593" s="1">
        <v>25</v>
      </c>
      <c r="B593" s="1">
        <v>4</v>
      </c>
    </row>
    <row r="594" spans="1:2" x14ac:dyDescent="0.15">
      <c r="A594" s="1">
        <v>24</v>
      </c>
      <c r="B594" s="1">
        <v>5</v>
      </c>
    </row>
    <row r="595" spans="1:2" x14ac:dyDescent="0.15">
      <c r="A595" s="1">
        <v>10</v>
      </c>
      <c r="B595" s="1">
        <v>60</v>
      </c>
    </row>
    <row r="596" spans="1:2" x14ac:dyDescent="0.15">
      <c r="A596" s="1">
        <v>20</v>
      </c>
      <c r="B596" s="1">
        <v>5</v>
      </c>
    </row>
    <row r="597" spans="1:2" x14ac:dyDescent="0.15">
      <c r="A597" s="1">
        <v>8</v>
      </c>
    </row>
    <row r="598" spans="1:2" x14ac:dyDescent="0.15">
      <c r="A598" s="1">
        <v>4</v>
      </c>
      <c r="B598" s="1">
        <v>15</v>
      </c>
    </row>
    <row r="599" spans="1:2" x14ac:dyDescent="0.15">
      <c r="A599" s="1">
        <v>2</v>
      </c>
      <c r="B599" s="1">
        <v>12</v>
      </c>
    </row>
    <row r="600" spans="1:2" x14ac:dyDescent="0.15">
      <c r="A600" s="1">
        <v>3</v>
      </c>
      <c r="B600" s="1">
        <v>4</v>
      </c>
    </row>
    <row r="601" spans="1:2" x14ac:dyDescent="0.15">
      <c r="A601" s="1">
        <v>5</v>
      </c>
      <c r="B601" s="1">
        <v>12</v>
      </c>
    </row>
    <row r="602" spans="1:2" x14ac:dyDescent="0.15">
      <c r="A602" s="1">
        <v>12</v>
      </c>
      <c r="B602" s="1">
        <v>100</v>
      </c>
    </row>
    <row r="603" spans="1:2" x14ac:dyDescent="0.15">
      <c r="A603" s="1">
        <v>10</v>
      </c>
      <c r="B603" s="1">
        <v>10</v>
      </c>
    </row>
    <row r="604" spans="1:2" x14ac:dyDescent="0.15">
      <c r="A604" s="1">
        <v>5</v>
      </c>
      <c r="B604" s="1">
        <v>10</v>
      </c>
    </row>
    <row r="605" spans="1:2" x14ac:dyDescent="0.15">
      <c r="A605" s="1">
        <v>12</v>
      </c>
      <c r="B605" s="1">
        <v>10</v>
      </c>
    </row>
    <row r="606" spans="1:2" x14ac:dyDescent="0.15">
      <c r="A606" s="1">
        <v>12</v>
      </c>
      <c r="B606" s="1">
        <v>30</v>
      </c>
    </row>
    <row r="607" spans="1:2" x14ac:dyDescent="0.15">
      <c r="A607" s="1">
        <v>4</v>
      </c>
      <c r="B607" s="1">
        <v>5</v>
      </c>
    </row>
    <row r="608" spans="1:2" x14ac:dyDescent="0.15">
      <c r="A608" s="1">
        <v>2</v>
      </c>
    </row>
    <row r="609" spans="1:2" x14ac:dyDescent="0.15">
      <c r="A609" s="1">
        <v>10</v>
      </c>
      <c r="B609" s="1">
        <v>15</v>
      </c>
    </row>
    <row r="610" spans="1:2" x14ac:dyDescent="0.15">
      <c r="A610" s="1">
        <v>10</v>
      </c>
      <c r="B610" s="1">
        <v>40</v>
      </c>
    </row>
    <row r="611" spans="1:2" x14ac:dyDescent="0.15">
      <c r="A611" s="1">
        <v>5</v>
      </c>
      <c r="B611" s="1">
        <v>160</v>
      </c>
    </row>
    <row r="612" spans="1:2" x14ac:dyDescent="0.15">
      <c r="A612" s="1">
        <v>50</v>
      </c>
      <c r="B612" s="1">
        <v>20</v>
      </c>
    </row>
    <row r="613" spans="1:2" x14ac:dyDescent="0.15">
      <c r="A613" s="1">
        <v>20</v>
      </c>
      <c r="B613" s="1">
        <v>5</v>
      </c>
    </row>
    <row r="614" spans="1:2" x14ac:dyDescent="0.15">
      <c r="A614" s="1">
        <v>5</v>
      </c>
      <c r="B614" s="1">
        <v>10</v>
      </c>
    </row>
    <row r="615" spans="1:2" x14ac:dyDescent="0.15">
      <c r="A615" s="1">
        <v>0</v>
      </c>
      <c r="B615" s="1">
        <v>24</v>
      </c>
    </row>
    <row r="616" spans="1:2" x14ac:dyDescent="0.15">
      <c r="A616" s="1">
        <v>5</v>
      </c>
      <c r="B616" s="1">
        <v>4</v>
      </c>
    </row>
    <row r="617" spans="1:2" x14ac:dyDescent="0.15">
      <c r="A617" s="1">
        <v>2</v>
      </c>
      <c r="B617" s="1">
        <v>8</v>
      </c>
    </row>
    <row r="618" spans="1:2" x14ac:dyDescent="0.15">
      <c r="A618" s="1">
        <v>5</v>
      </c>
      <c r="B618" s="1">
        <v>15</v>
      </c>
    </row>
    <row r="619" spans="1:2" x14ac:dyDescent="0.15">
      <c r="A619" s="1">
        <v>24</v>
      </c>
      <c r="B619" s="1">
        <v>5</v>
      </c>
    </row>
    <row r="620" spans="1:2" x14ac:dyDescent="0.15">
      <c r="A620" s="1">
        <v>20</v>
      </c>
      <c r="B620" s="1">
        <v>25</v>
      </c>
    </row>
    <row r="621" spans="1:2" x14ac:dyDescent="0.15">
      <c r="A621" s="1">
        <v>10</v>
      </c>
      <c r="B621" s="1">
        <v>4</v>
      </c>
    </row>
    <row r="622" spans="1:2" x14ac:dyDescent="0.15">
      <c r="A622" s="1">
        <v>30</v>
      </c>
      <c r="B622" s="1">
        <v>48</v>
      </c>
    </row>
    <row r="623" spans="1:2" x14ac:dyDescent="0.15">
      <c r="A623" s="1">
        <v>4</v>
      </c>
      <c r="B623" s="1">
        <v>10</v>
      </c>
    </row>
    <row r="624" spans="1:2" x14ac:dyDescent="0.15">
      <c r="A624" s="1">
        <v>10</v>
      </c>
      <c r="B624" s="1">
        <v>10</v>
      </c>
    </row>
    <row r="625" spans="1:2" x14ac:dyDescent="0.15">
      <c r="A625" s="1">
        <v>20</v>
      </c>
      <c r="B625" s="1">
        <v>35</v>
      </c>
    </row>
    <row r="626" spans="1:2" x14ac:dyDescent="0.15">
      <c r="A626" s="1">
        <v>10</v>
      </c>
      <c r="B626" s="1">
        <v>20</v>
      </c>
    </row>
    <row r="627" spans="1:2" x14ac:dyDescent="0.15">
      <c r="A627" s="1">
        <v>4</v>
      </c>
      <c r="B627" s="1">
        <v>10</v>
      </c>
    </row>
    <row r="628" spans="1:2" x14ac:dyDescent="0.15">
      <c r="A628" s="1">
        <v>5</v>
      </c>
      <c r="B628" s="1">
        <v>5</v>
      </c>
    </row>
    <row r="629" spans="1:2" x14ac:dyDescent="0.15">
      <c r="A629" s="1">
        <v>30</v>
      </c>
      <c r="B629" s="1">
        <v>15</v>
      </c>
    </row>
    <row r="630" spans="1:2" x14ac:dyDescent="0.15">
      <c r="A630" s="1">
        <v>9</v>
      </c>
      <c r="B630" s="1">
        <v>7</v>
      </c>
    </row>
    <row r="631" spans="1:2" x14ac:dyDescent="0.15">
      <c r="A631" s="1">
        <v>6</v>
      </c>
      <c r="B631" s="1">
        <v>8</v>
      </c>
    </row>
    <row r="632" spans="1:2" x14ac:dyDescent="0.15">
      <c r="A632" s="1">
        <v>6</v>
      </c>
      <c r="B632" s="1">
        <v>60</v>
      </c>
    </row>
    <row r="633" spans="1:2" x14ac:dyDescent="0.15">
      <c r="A633" s="1">
        <v>3</v>
      </c>
      <c r="B633" s="1">
        <v>6</v>
      </c>
    </row>
    <row r="634" spans="1:2" x14ac:dyDescent="0.15">
      <c r="A634" s="1">
        <v>20</v>
      </c>
      <c r="B634" s="1">
        <v>4</v>
      </c>
    </row>
    <row r="635" spans="1:2" x14ac:dyDescent="0.15">
      <c r="A635" s="1">
        <v>50</v>
      </c>
      <c r="B635" s="1">
        <v>15</v>
      </c>
    </row>
    <row r="636" spans="1:2" x14ac:dyDescent="0.15">
      <c r="A636" s="1">
        <v>5</v>
      </c>
      <c r="B636" s="1">
        <v>6</v>
      </c>
    </row>
    <row r="637" spans="1:2" x14ac:dyDescent="0.15">
      <c r="A637" s="1">
        <v>10</v>
      </c>
      <c r="B637" s="1">
        <v>50</v>
      </c>
    </row>
    <row r="638" spans="1:2" x14ac:dyDescent="0.15">
      <c r="A638" s="1">
        <v>0</v>
      </c>
      <c r="B638" s="1">
        <v>20</v>
      </c>
    </row>
    <row r="639" spans="1:2" x14ac:dyDescent="0.15">
      <c r="A639" s="1">
        <v>20</v>
      </c>
      <c r="B639" s="1">
        <v>40</v>
      </c>
    </row>
    <row r="640" spans="1:2" x14ac:dyDescent="0.15">
      <c r="A640" s="1">
        <v>5</v>
      </c>
      <c r="B640" s="1">
        <v>500</v>
      </c>
    </row>
    <row r="641" spans="1:2" x14ac:dyDescent="0.15">
      <c r="A641" s="1">
        <v>30</v>
      </c>
      <c r="B641" s="1">
        <v>50</v>
      </c>
    </row>
    <row r="642" spans="1:2" x14ac:dyDescent="0.15">
      <c r="A642" s="1">
        <v>20</v>
      </c>
      <c r="B642" s="1">
        <v>20</v>
      </c>
    </row>
    <row r="643" spans="1:2" x14ac:dyDescent="0.15">
      <c r="A643" s="1">
        <v>10</v>
      </c>
      <c r="B643" s="1">
        <v>16</v>
      </c>
    </row>
    <row r="644" spans="1:2" x14ac:dyDescent="0.15">
      <c r="A644" s="1">
        <v>2</v>
      </c>
      <c r="B644" s="1">
        <v>5</v>
      </c>
    </row>
    <row r="645" spans="1:2" x14ac:dyDescent="0.15">
      <c r="A645" s="1">
        <v>2</v>
      </c>
      <c r="B645" s="1">
        <v>12</v>
      </c>
    </row>
    <row r="646" spans="1:2" x14ac:dyDescent="0.15">
      <c r="A646" s="1">
        <v>24</v>
      </c>
      <c r="B646" s="1">
        <v>320</v>
      </c>
    </row>
    <row r="647" spans="1:2" x14ac:dyDescent="0.15">
      <c r="A647" s="1">
        <v>2</v>
      </c>
      <c r="B647" s="1">
        <v>8</v>
      </c>
    </row>
    <row r="648" spans="1:2" x14ac:dyDescent="0.15">
      <c r="A648" s="1">
        <v>3</v>
      </c>
      <c r="B648" s="1">
        <v>5</v>
      </c>
    </row>
    <row r="649" spans="1:2" x14ac:dyDescent="0.15">
      <c r="A649" s="1">
        <v>2</v>
      </c>
      <c r="B649" s="1">
        <v>15</v>
      </c>
    </row>
    <row r="650" spans="1:2" x14ac:dyDescent="0.15">
      <c r="A650" s="1">
        <v>30</v>
      </c>
      <c r="B650" s="1">
        <v>10</v>
      </c>
    </row>
    <row r="651" spans="1:2" x14ac:dyDescent="0.15">
      <c r="A651" s="1">
        <v>8</v>
      </c>
      <c r="B651" s="1">
        <v>80</v>
      </c>
    </row>
    <row r="652" spans="1:2" x14ac:dyDescent="0.15">
      <c r="A652" s="1">
        <v>5</v>
      </c>
      <c r="B652" s="1">
        <v>5</v>
      </c>
    </row>
    <row r="653" spans="1:2" x14ac:dyDescent="0.15">
      <c r="A653" s="1">
        <v>100</v>
      </c>
      <c r="B653" s="1">
        <v>15</v>
      </c>
    </row>
    <row r="654" spans="1:2" x14ac:dyDescent="0.15">
      <c r="A654" s="1">
        <v>5</v>
      </c>
      <c r="B654" s="1">
        <v>5</v>
      </c>
    </row>
    <row r="655" spans="1:2" x14ac:dyDescent="0.15">
      <c r="A655" s="1">
        <v>6</v>
      </c>
      <c r="B655" s="1">
        <v>20</v>
      </c>
    </row>
    <row r="656" spans="1:2" x14ac:dyDescent="0.15">
      <c r="A656" s="1">
        <v>7</v>
      </c>
      <c r="B656" s="1">
        <v>5</v>
      </c>
    </row>
    <row r="657" spans="1:2" x14ac:dyDescent="0.15">
      <c r="A657" s="1">
        <v>5</v>
      </c>
      <c r="B657" s="1">
        <v>5</v>
      </c>
    </row>
    <row r="658" spans="1:2" x14ac:dyDescent="0.15">
      <c r="A658" s="1">
        <v>30</v>
      </c>
      <c r="B658" s="1">
        <v>20</v>
      </c>
    </row>
    <row r="659" spans="1:2" x14ac:dyDescent="0.15">
      <c r="A659" s="1">
        <v>4</v>
      </c>
      <c r="B659" s="1">
        <v>15</v>
      </c>
    </row>
    <row r="660" spans="1:2" x14ac:dyDescent="0.15">
      <c r="A660" s="1">
        <v>15</v>
      </c>
      <c r="B660" s="1">
        <v>10</v>
      </c>
    </row>
    <row r="661" spans="1:2" x14ac:dyDescent="0.15">
      <c r="A661" s="1">
        <v>3</v>
      </c>
      <c r="B661" s="1">
        <v>3</v>
      </c>
    </row>
    <row r="662" spans="1:2" x14ac:dyDescent="0.15">
      <c r="A662" s="1">
        <v>5</v>
      </c>
      <c r="B662" s="1">
        <v>4</v>
      </c>
    </row>
    <row r="663" spans="1:2" x14ac:dyDescent="0.15">
      <c r="A663" s="1">
        <v>8</v>
      </c>
      <c r="B663" s="1">
        <v>8</v>
      </c>
    </row>
    <row r="664" spans="1:2" x14ac:dyDescent="0.15">
      <c r="A664" s="1">
        <v>6</v>
      </c>
      <c r="B664" s="1">
        <v>80</v>
      </c>
    </row>
    <row r="665" spans="1:2" x14ac:dyDescent="0.15">
      <c r="A665" s="1">
        <v>20</v>
      </c>
      <c r="B665" s="1">
        <v>10</v>
      </c>
    </row>
    <row r="666" spans="1:2" x14ac:dyDescent="0.15">
      <c r="A666" s="1">
        <v>30</v>
      </c>
      <c r="B666" s="1">
        <v>20</v>
      </c>
    </row>
    <row r="667" spans="1:2" x14ac:dyDescent="0.15">
      <c r="A667" s="1">
        <v>6</v>
      </c>
      <c r="B667" s="1">
        <v>8</v>
      </c>
    </row>
    <row r="668" spans="1:2" x14ac:dyDescent="0.15">
      <c r="A668" s="1">
        <v>12</v>
      </c>
      <c r="B668" s="1">
        <v>20</v>
      </c>
    </row>
    <row r="669" spans="1:2" x14ac:dyDescent="0.15">
      <c r="A669" s="1">
        <v>4</v>
      </c>
      <c r="B669" s="1">
        <v>6</v>
      </c>
    </row>
    <row r="670" spans="1:2" x14ac:dyDescent="0.15">
      <c r="A670" s="1">
        <v>30</v>
      </c>
      <c r="B670" s="1">
        <v>20</v>
      </c>
    </row>
    <row r="671" spans="1:2" x14ac:dyDescent="0.15">
      <c r="A671" s="1">
        <v>1</v>
      </c>
      <c r="B671" s="1">
        <v>10</v>
      </c>
    </row>
    <row r="672" spans="1:2" x14ac:dyDescent="0.15">
      <c r="A672" s="1">
        <v>10</v>
      </c>
      <c r="B672" s="1">
        <v>8</v>
      </c>
    </row>
    <row r="673" spans="1:2" x14ac:dyDescent="0.15">
      <c r="A673" s="1">
        <v>6</v>
      </c>
    </row>
    <row r="674" spans="1:2" x14ac:dyDescent="0.15">
      <c r="A674" s="1">
        <v>1</v>
      </c>
      <c r="B674" s="1">
        <v>3</v>
      </c>
    </row>
    <row r="675" spans="1:2" x14ac:dyDescent="0.15">
      <c r="A675" s="1">
        <v>5</v>
      </c>
      <c r="B675" s="1">
        <v>168</v>
      </c>
    </row>
    <row r="676" spans="1:2" x14ac:dyDescent="0.15">
      <c r="A676" s="1">
        <v>4</v>
      </c>
    </row>
    <row r="677" spans="1:2" x14ac:dyDescent="0.15">
      <c r="A677" s="1">
        <v>16</v>
      </c>
    </row>
    <row r="678" spans="1:2" x14ac:dyDescent="0.15">
      <c r="A678" s="1">
        <v>4</v>
      </c>
      <c r="B678" s="1">
        <v>4</v>
      </c>
    </row>
    <row r="679" spans="1:2" x14ac:dyDescent="0.15">
      <c r="A679" s="1">
        <v>10</v>
      </c>
      <c r="B679" s="1">
        <v>30</v>
      </c>
    </row>
    <row r="680" spans="1:2" x14ac:dyDescent="0.15">
      <c r="A680" s="1">
        <v>60</v>
      </c>
      <c r="B680" s="1">
        <v>15</v>
      </c>
    </row>
    <row r="681" spans="1:2" x14ac:dyDescent="0.15">
      <c r="A681" s="1">
        <v>3</v>
      </c>
      <c r="B681" s="1">
        <v>10</v>
      </c>
    </row>
    <row r="682" spans="1:2" x14ac:dyDescent="0.15">
      <c r="A682" s="1">
        <v>20</v>
      </c>
      <c r="B682" s="1">
        <v>20</v>
      </c>
    </row>
    <row r="683" spans="1:2" x14ac:dyDescent="0.15">
      <c r="A683" s="1">
        <v>25</v>
      </c>
      <c r="B683" s="1">
        <v>40</v>
      </c>
    </row>
    <row r="684" spans="1:2" x14ac:dyDescent="0.15">
      <c r="A684" s="1">
        <v>10</v>
      </c>
      <c r="B684" s="1">
        <v>12</v>
      </c>
    </row>
    <row r="685" spans="1:2" x14ac:dyDescent="0.15">
      <c r="A685" s="1">
        <v>12</v>
      </c>
      <c r="B685" s="1">
        <v>30</v>
      </c>
    </row>
    <row r="686" spans="1:2" x14ac:dyDescent="0.15">
      <c r="A686" s="1">
        <v>5</v>
      </c>
      <c r="B686" s="1">
        <v>4</v>
      </c>
    </row>
    <row r="687" spans="1:2" x14ac:dyDescent="0.15">
      <c r="A687" s="1">
        <v>10</v>
      </c>
      <c r="B687" s="1">
        <v>10</v>
      </c>
    </row>
    <row r="688" spans="1:2" x14ac:dyDescent="0.15">
      <c r="A688" s="1">
        <v>3</v>
      </c>
    </row>
    <row r="689" spans="1:2" x14ac:dyDescent="0.15">
      <c r="A689" s="1">
        <v>26</v>
      </c>
      <c r="B689" s="1">
        <v>8</v>
      </c>
    </row>
    <row r="690" spans="1:2" x14ac:dyDescent="0.15">
      <c r="A690" s="1">
        <v>5</v>
      </c>
      <c r="B690" s="1">
        <v>20</v>
      </c>
    </row>
    <row r="691" spans="1:2" x14ac:dyDescent="0.15">
      <c r="A691" s="1">
        <v>6</v>
      </c>
      <c r="B691" s="1">
        <v>30</v>
      </c>
    </row>
    <row r="692" spans="1:2" x14ac:dyDescent="0.15">
      <c r="A692" s="1">
        <v>6</v>
      </c>
      <c r="B692" s="1">
        <v>6</v>
      </c>
    </row>
    <row r="693" spans="1:2" x14ac:dyDescent="0.15">
      <c r="A693" s="1">
        <v>3</v>
      </c>
      <c r="B693" s="1">
        <v>12</v>
      </c>
    </row>
    <row r="694" spans="1:2" x14ac:dyDescent="0.15">
      <c r="A694" s="1">
        <v>2</v>
      </c>
      <c r="B694" s="1">
        <v>15</v>
      </c>
    </row>
    <row r="695" spans="1:2" x14ac:dyDescent="0.15">
      <c r="A695" s="1">
        <v>1</v>
      </c>
      <c r="B695" s="1">
        <v>4</v>
      </c>
    </row>
    <row r="696" spans="1:2" x14ac:dyDescent="0.15">
      <c r="A696" s="1">
        <v>6</v>
      </c>
      <c r="B696" s="1">
        <v>20</v>
      </c>
    </row>
    <row r="697" spans="1:2" x14ac:dyDescent="0.15">
      <c r="A697" s="1">
        <v>10</v>
      </c>
      <c r="B697" s="1">
        <v>260</v>
      </c>
    </row>
    <row r="698" spans="1:2" x14ac:dyDescent="0.15">
      <c r="A698" s="1">
        <v>18</v>
      </c>
      <c r="B698" s="1">
        <v>30</v>
      </c>
    </row>
    <row r="699" spans="1:2" x14ac:dyDescent="0.15">
      <c r="A699" s="1">
        <v>3</v>
      </c>
      <c r="B699" s="1">
        <v>10</v>
      </c>
    </row>
    <row r="700" spans="1:2" x14ac:dyDescent="0.15">
      <c r="A700" s="1">
        <v>3</v>
      </c>
      <c r="B700" s="1">
        <v>100</v>
      </c>
    </row>
    <row r="701" spans="1:2" x14ac:dyDescent="0.15">
      <c r="A701" s="1">
        <v>5</v>
      </c>
      <c r="B701" s="1">
        <v>4</v>
      </c>
    </row>
    <row r="702" spans="1:2" x14ac:dyDescent="0.15">
      <c r="A702" s="1">
        <v>50</v>
      </c>
      <c r="B702" s="1">
        <v>8</v>
      </c>
    </row>
    <row r="703" spans="1:2" x14ac:dyDescent="0.15">
      <c r="A703" s="1">
        <v>3</v>
      </c>
      <c r="B703" s="1">
        <v>8</v>
      </c>
    </row>
    <row r="704" spans="1:2" x14ac:dyDescent="0.15">
      <c r="A704" s="1">
        <v>15</v>
      </c>
      <c r="B704" s="1">
        <v>10</v>
      </c>
    </row>
    <row r="705" spans="1:2" x14ac:dyDescent="0.15">
      <c r="A705" s="1">
        <v>15</v>
      </c>
      <c r="B705" s="1">
        <v>6</v>
      </c>
    </row>
    <row r="706" spans="1:2" x14ac:dyDescent="0.15">
      <c r="A706" s="1">
        <v>30</v>
      </c>
      <c r="B706" s="1">
        <v>20</v>
      </c>
    </row>
    <row r="707" spans="1:2" x14ac:dyDescent="0.15">
      <c r="A707" s="1">
        <v>1</v>
      </c>
      <c r="B707" s="1">
        <v>8</v>
      </c>
    </row>
    <row r="708" spans="1:2" x14ac:dyDescent="0.15">
      <c r="A708" s="1">
        <v>2</v>
      </c>
      <c r="B708" s="1">
        <v>50</v>
      </c>
    </row>
    <row r="709" spans="1:2" x14ac:dyDescent="0.15">
      <c r="A709" s="1">
        <v>20</v>
      </c>
      <c r="B709" s="1">
        <v>4</v>
      </c>
    </row>
    <row r="710" spans="1:2" x14ac:dyDescent="0.15">
      <c r="A710" s="1">
        <v>30</v>
      </c>
      <c r="B710" s="1">
        <v>10</v>
      </c>
    </row>
    <row r="711" spans="1:2" x14ac:dyDescent="0.15">
      <c r="A711" s="1">
        <v>2</v>
      </c>
      <c r="B711" s="1">
        <v>30</v>
      </c>
    </row>
    <row r="712" spans="1:2" x14ac:dyDescent="0.15">
      <c r="A712" s="1">
        <v>12</v>
      </c>
      <c r="B712" s="1">
        <v>30</v>
      </c>
    </row>
    <row r="713" spans="1:2" x14ac:dyDescent="0.15">
      <c r="A713" s="1">
        <v>0</v>
      </c>
      <c r="B713" s="1">
        <v>4</v>
      </c>
    </row>
    <row r="714" spans="1:2" x14ac:dyDescent="0.15">
      <c r="A714" s="1">
        <v>10</v>
      </c>
      <c r="B714" s="1">
        <v>6</v>
      </c>
    </row>
    <row r="715" spans="1:2" x14ac:dyDescent="0.15">
      <c r="A715" s="1">
        <v>24</v>
      </c>
      <c r="B715" s="1">
        <v>72</v>
      </c>
    </row>
    <row r="716" spans="1:2" x14ac:dyDescent="0.15">
      <c r="A716" s="1">
        <v>40</v>
      </c>
      <c r="B716" s="1">
        <v>25</v>
      </c>
    </row>
    <row r="717" spans="1:2" x14ac:dyDescent="0.15">
      <c r="A717" s="1">
        <v>15</v>
      </c>
      <c r="B717" s="1">
        <v>10</v>
      </c>
    </row>
    <row r="718" spans="1:2" x14ac:dyDescent="0.15">
      <c r="A718" s="1">
        <v>10</v>
      </c>
      <c r="B718" s="1">
        <v>15</v>
      </c>
    </row>
    <row r="719" spans="1:2" x14ac:dyDescent="0.15">
      <c r="A719" s="1">
        <v>1</v>
      </c>
      <c r="B719" s="1">
        <v>80</v>
      </c>
    </row>
    <row r="720" spans="1:2" x14ac:dyDescent="0.15">
      <c r="A720" s="1">
        <v>6</v>
      </c>
      <c r="B720" s="1">
        <v>4</v>
      </c>
    </row>
    <row r="721" spans="1:2" x14ac:dyDescent="0.15">
      <c r="A721" s="1">
        <v>8</v>
      </c>
      <c r="B721" s="1">
        <v>5</v>
      </c>
    </row>
    <row r="722" spans="1:2" x14ac:dyDescent="0.15">
      <c r="A722" s="1">
        <v>5</v>
      </c>
    </row>
    <row r="723" spans="1:2" x14ac:dyDescent="0.15">
      <c r="A723" s="1">
        <v>1</v>
      </c>
      <c r="B723" s="1">
        <v>2</v>
      </c>
    </row>
    <row r="724" spans="1:2" x14ac:dyDescent="0.15">
      <c r="A724" s="1">
        <v>6</v>
      </c>
      <c r="B724" s="1">
        <v>6</v>
      </c>
    </row>
    <row r="725" spans="1:2" x14ac:dyDescent="0.15">
      <c r="A725" s="1">
        <v>10</v>
      </c>
      <c r="B725" s="1">
        <v>10</v>
      </c>
    </row>
    <row r="726" spans="1:2" x14ac:dyDescent="0.15">
      <c r="A726" s="1">
        <v>1</v>
      </c>
      <c r="B726" s="1">
        <v>20</v>
      </c>
    </row>
    <row r="727" spans="1:2" x14ac:dyDescent="0.15">
      <c r="A727" s="1">
        <v>1</v>
      </c>
      <c r="B727" s="1">
        <v>4</v>
      </c>
    </row>
    <row r="728" spans="1:2" x14ac:dyDescent="0.15">
      <c r="A728" s="1">
        <v>6</v>
      </c>
      <c r="B728" s="1">
        <v>6</v>
      </c>
    </row>
    <row r="729" spans="1:2" x14ac:dyDescent="0.15">
      <c r="A729" s="1">
        <v>9</v>
      </c>
      <c r="B729" s="1">
        <v>20</v>
      </c>
    </row>
    <row r="730" spans="1:2" x14ac:dyDescent="0.15">
      <c r="A730" s="1">
        <v>2</v>
      </c>
      <c r="B730" s="1">
        <v>25</v>
      </c>
    </row>
    <row r="731" spans="1:2" x14ac:dyDescent="0.15">
      <c r="A731" s="1">
        <v>3</v>
      </c>
      <c r="B731" s="1">
        <v>30</v>
      </c>
    </row>
    <row r="732" spans="1:2" x14ac:dyDescent="0.15">
      <c r="A732" s="1">
        <v>600</v>
      </c>
      <c r="B732" s="1">
        <v>12</v>
      </c>
    </row>
    <row r="733" spans="1:2" x14ac:dyDescent="0.15">
      <c r="A733" s="1">
        <v>2</v>
      </c>
      <c r="B733" s="1">
        <v>10</v>
      </c>
    </row>
    <row r="734" spans="1:2" x14ac:dyDescent="0.15">
      <c r="A734" s="1">
        <v>5</v>
      </c>
    </row>
    <row r="735" spans="1:2" x14ac:dyDescent="0.15">
      <c r="A735" s="1">
        <v>10</v>
      </c>
      <c r="B735" s="1">
        <v>100</v>
      </c>
    </row>
    <row r="736" spans="1:2" x14ac:dyDescent="0.15">
      <c r="A736" s="1">
        <v>5</v>
      </c>
      <c r="B736" s="1">
        <v>2</v>
      </c>
    </row>
    <row r="737" spans="1:2" x14ac:dyDescent="0.15">
      <c r="A737" s="1">
        <v>10</v>
      </c>
      <c r="B737" s="1">
        <v>12</v>
      </c>
    </row>
    <row r="738" spans="1:2" x14ac:dyDescent="0.15">
      <c r="A738" s="1">
        <v>4</v>
      </c>
      <c r="B738" s="1">
        <v>20</v>
      </c>
    </row>
    <row r="739" spans="1:2" x14ac:dyDescent="0.15">
      <c r="A739" s="1">
        <v>10</v>
      </c>
      <c r="B739" s="1">
        <v>8</v>
      </c>
    </row>
    <row r="740" spans="1:2" x14ac:dyDescent="0.15">
      <c r="A740" s="1">
        <v>5</v>
      </c>
      <c r="B740" s="1">
        <v>8</v>
      </c>
    </row>
    <row r="741" spans="1:2" x14ac:dyDescent="0.15">
      <c r="A741" s="1">
        <v>6</v>
      </c>
      <c r="B741" s="1">
        <v>8</v>
      </c>
    </row>
    <row r="742" spans="1:2" x14ac:dyDescent="0.15">
      <c r="A742" s="1">
        <v>1</v>
      </c>
      <c r="B742" s="1">
        <v>36</v>
      </c>
    </row>
    <row r="743" spans="1:2" x14ac:dyDescent="0.15">
      <c r="A743" s="1">
        <v>1</v>
      </c>
      <c r="B743" s="1">
        <v>20</v>
      </c>
    </row>
    <row r="744" spans="1:2" x14ac:dyDescent="0.15">
      <c r="A744" s="1">
        <v>0</v>
      </c>
      <c r="B744" s="1">
        <v>16</v>
      </c>
    </row>
    <row r="745" spans="1:2" x14ac:dyDescent="0.15">
      <c r="A745" s="1">
        <v>4</v>
      </c>
      <c r="B745" s="1">
        <v>30</v>
      </c>
    </row>
    <row r="746" spans="1:2" x14ac:dyDescent="0.15">
      <c r="A746" s="1">
        <v>35</v>
      </c>
      <c r="B746" s="1">
        <v>100</v>
      </c>
    </row>
    <row r="747" spans="1:2" x14ac:dyDescent="0.15">
      <c r="A747" s="1">
        <v>12</v>
      </c>
      <c r="B747" s="1">
        <v>6</v>
      </c>
    </row>
    <row r="748" spans="1:2" x14ac:dyDescent="0.15">
      <c r="A748" s="1">
        <v>10</v>
      </c>
      <c r="B748" s="1">
        <v>200</v>
      </c>
    </row>
    <row r="749" spans="1:2" x14ac:dyDescent="0.15">
      <c r="A749" s="1">
        <v>1</v>
      </c>
      <c r="B749" s="1">
        <v>40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baseColWidth="10" defaultRowHeight="13" x14ac:dyDescent="0.15"/>
  <sheetData>
    <row r="1" spans="1:4" x14ac:dyDescent="0.15">
      <c r="A1">
        <v>0</v>
      </c>
      <c r="B1">
        <v>0</v>
      </c>
      <c r="C1">
        <v>2</v>
      </c>
      <c r="D1">
        <v>0</v>
      </c>
    </row>
    <row r="2" spans="1:4" x14ac:dyDescent="0.15">
      <c r="A2">
        <v>0</v>
      </c>
      <c r="B2">
        <v>6.2111801242236024E-2</v>
      </c>
      <c r="C2">
        <v>2</v>
      </c>
      <c r="D2">
        <v>0.2613240418118466</v>
      </c>
    </row>
    <row r="3" spans="1:4" x14ac:dyDescent="0.15">
      <c r="A3">
        <v>2.2999999999999998</v>
      </c>
      <c r="B3">
        <v>6.2111801242236024E-2</v>
      </c>
      <c r="C3">
        <v>2.41</v>
      </c>
      <c r="D3">
        <v>0.2613240418118466</v>
      </c>
    </row>
    <row r="4" spans="1:4" x14ac:dyDescent="0.15">
      <c r="A4">
        <v>2.2999999999999998</v>
      </c>
      <c r="B4">
        <v>0</v>
      </c>
      <c r="C4">
        <v>2.41</v>
      </c>
      <c r="D4">
        <v>0</v>
      </c>
    </row>
    <row r="5" spans="1:4" x14ac:dyDescent="0.15">
      <c r="A5">
        <v>2.2999999999999998</v>
      </c>
      <c r="B5">
        <v>0.12422360248447205</v>
      </c>
      <c r="C5">
        <v>2.41</v>
      </c>
      <c r="D5">
        <v>0</v>
      </c>
    </row>
    <row r="6" spans="1:4" x14ac:dyDescent="0.15">
      <c r="A6">
        <v>4.5999999999999996</v>
      </c>
      <c r="B6">
        <v>0.12422360248447205</v>
      </c>
      <c r="C6">
        <v>2.82</v>
      </c>
      <c r="D6">
        <v>0</v>
      </c>
    </row>
    <row r="7" spans="1:4" x14ac:dyDescent="0.15">
      <c r="A7">
        <v>4.5999999999999996</v>
      </c>
      <c r="B7">
        <v>0</v>
      </c>
      <c r="C7">
        <v>2.82</v>
      </c>
      <c r="D7">
        <v>0</v>
      </c>
    </row>
    <row r="8" spans="1:4" x14ac:dyDescent="0.15">
      <c r="A8">
        <v>4.5999999999999996</v>
      </c>
      <c r="B8">
        <v>4.6583850931677016E-2</v>
      </c>
      <c r="C8">
        <v>2.82</v>
      </c>
      <c r="D8">
        <v>0.17421602787456439</v>
      </c>
    </row>
    <row r="9" spans="1:4" x14ac:dyDescent="0.15">
      <c r="A9">
        <v>6.8999999999999995</v>
      </c>
      <c r="B9">
        <v>4.6583850931677016E-2</v>
      </c>
      <c r="C9">
        <v>3.23</v>
      </c>
      <c r="D9">
        <v>0.17421602787456439</v>
      </c>
    </row>
    <row r="10" spans="1:4" x14ac:dyDescent="0.15">
      <c r="A10">
        <v>6.8999999999999995</v>
      </c>
      <c r="B10">
        <v>0</v>
      </c>
      <c r="C10">
        <v>3.23</v>
      </c>
      <c r="D10">
        <v>0</v>
      </c>
    </row>
    <row r="11" spans="1:4" x14ac:dyDescent="0.15">
      <c r="A11">
        <v>6.8999999999999995</v>
      </c>
      <c r="B11">
        <v>6.2111801242236024E-2</v>
      </c>
      <c r="C11">
        <v>3.23</v>
      </c>
      <c r="D11">
        <v>0</v>
      </c>
    </row>
    <row r="12" spans="1:4" x14ac:dyDescent="0.15">
      <c r="A12">
        <v>9.1999999999999993</v>
      </c>
      <c r="B12">
        <v>6.2111801242236024E-2</v>
      </c>
      <c r="C12">
        <v>3.6399999999999997</v>
      </c>
      <c r="D12">
        <v>0</v>
      </c>
    </row>
    <row r="13" spans="1:4" x14ac:dyDescent="0.15">
      <c r="A13">
        <v>9.1999999999999993</v>
      </c>
      <c r="B13">
        <v>0</v>
      </c>
      <c r="C13">
        <v>3.6399999999999997</v>
      </c>
      <c r="D13">
        <v>0</v>
      </c>
    </row>
    <row r="14" spans="1:4" x14ac:dyDescent="0.15">
      <c r="A14">
        <v>9.1999999999999993</v>
      </c>
      <c r="B14">
        <v>6.2111801242236003E-2</v>
      </c>
      <c r="C14">
        <v>3.6399999999999997</v>
      </c>
      <c r="D14">
        <v>0.52264808362369319</v>
      </c>
    </row>
    <row r="15" spans="1:4" x14ac:dyDescent="0.15">
      <c r="A15">
        <v>11.5</v>
      </c>
      <c r="B15">
        <v>6.2111801242236003E-2</v>
      </c>
      <c r="C15">
        <v>4.05</v>
      </c>
      <c r="D15">
        <v>0.52264808362369319</v>
      </c>
    </row>
    <row r="16" spans="1:4" x14ac:dyDescent="0.15">
      <c r="A16">
        <v>11.5</v>
      </c>
      <c r="B16">
        <v>0</v>
      </c>
      <c r="C16">
        <v>4.05</v>
      </c>
      <c r="D16">
        <v>0</v>
      </c>
    </row>
    <row r="17" spans="1:4" x14ac:dyDescent="0.15">
      <c r="A17">
        <v>11.5</v>
      </c>
      <c r="B17">
        <v>1.5527950310559013E-2</v>
      </c>
      <c r="C17">
        <v>4.05</v>
      </c>
      <c r="D17">
        <v>0</v>
      </c>
    </row>
    <row r="18" spans="1:4" x14ac:dyDescent="0.15">
      <c r="A18">
        <v>13.799999999999999</v>
      </c>
      <c r="B18">
        <v>1.5527950310559013E-2</v>
      </c>
      <c r="C18">
        <v>4.46</v>
      </c>
      <c r="D18">
        <v>0</v>
      </c>
    </row>
    <row r="19" spans="1:4" x14ac:dyDescent="0.15">
      <c r="A19">
        <v>13.799999999999999</v>
      </c>
      <c r="B19">
        <v>0</v>
      </c>
      <c r="C19">
        <v>4.46</v>
      </c>
      <c r="D19">
        <v>0</v>
      </c>
    </row>
    <row r="20" spans="1:4" x14ac:dyDescent="0.15">
      <c r="A20">
        <v>13.799999999999999</v>
      </c>
      <c r="B20">
        <v>3.1055900621118026E-2</v>
      </c>
      <c r="C20">
        <v>4.46</v>
      </c>
      <c r="D20">
        <v>0</v>
      </c>
    </row>
    <row r="21" spans="1:4" x14ac:dyDescent="0.15">
      <c r="A21">
        <v>16.099999999999998</v>
      </c>
      <c r="B21">
        <v>3.1055900621118026E-2</v>
      </c>
      <c r="C21">
        <v>4.8699999999999992</v>
      </c>
      <c r="D21">
        <v>0</v>
      </c>
    </row>
    <row r="22" spans="1:4" x14ac:dyDescent="0.15">
      <c r="A22">
        <v>16.099999999999998</v>
      </c>
      <c r="B22">
        <v>0</v>
      </c>
      <c r="C22">
        <v>4.8699999999999992</v>
      </c>
      <c r="D22">
        <v>0</v>
      </c>
    </row>
    <row r="23" spans="1:4" x14ac:dyDescent="0.15">
      <c r="A23">
        <v>16.099999999999998</v>
      </c>
      <c r="B23">
        <v>1.5527950310559001E-2</v>
      </c>
      <c r="C23">
        <v>4.8699999999999992</v>
      </c>
      <c r="D23">
        <v>0.43554006968641101</v>
      </c>
    </row>
    <row r="24" spans="1:4" x14ac:dyDescent="0.15">
      <c r="A24">
        <v>18.399999999999999</v>
      </c>
      <c r="B24">
        <v>1.5527950310559001E-2</v>
      </c>
      <c r="C24">
        <v>5.2799999999999994</v>
      </c>
      <c r="D24">
        <v>0.43554006968641101</v>
      </c>
    </row>
    <row r="25" spans="1:4" x14ac:dyDescent="0.15">
      <c r="A25">
        <v>18.399999999999999</v>
      </c>
      <c r="B25">
        <v>0</v>
      </c>
      <c r="C25">
        <v>5.2799999999999994</v>
      </c>
      <c r="D25">
        <v>0</v>
      </c>
    </row>
    <row r="26" spans="1:4" x14ac:dyDescent="0.15">
      <c r="A26">
        <v>18.399999999999999</v>
      </c>
      <c r="B26">
        <v>0</v>
      </c>
      <c r="C26">
        <v>5.2799999999999994</v>
      </c>
      <c r="D26">
        <v>0</v>
      </c>
    </row>
    <row r="27" spans="1:4" x14ac:dyDescent="0.15">
      <c r="A27">
        <v>20.7</v>
      </c>
      <c r="B27">
        <v>0</v>
      </c>
      <c r="C27">
        <v>5.6899999999999995</v>
      </c>
      <c r="D27">
        <v>0</v>
      </c>
    </row>
    <row r="28" spans="1:4" x14ac:dyDescent="0.15">
      <c r="A28">
        <v>20.7</v>
      </c>
      <c r="B28">
        <v>0</v>
      </c>
      <c r="C28">
        <v>5.6899999999999995</v>
      </c>
      <c r="D28">
        <v>0</v>
      </c>
    </row>
    <row r="29" spans="1:4" x14ac:dyDescent="0.15">
      <c r="A29">
        <v>20.7</v>
      </c>
      <c r="B29">
        <v>1.5527950310559001E-2</v>
      </c>
      <c r="C29">
        <v>5.6899999999999995</v>
      </c>
      <c r="D29">
        <v>1.0452961672473864</v>
      </c>
    </row>
    <row r="30" spans="1:4" x14ac:dyDescent="0.15">
      <c r="A30">
        <v>23</v>
      </c>
      <c r="B30">
        <v>1.5527950310559001E-2</v>
      </c>
      <c r="C30">
        <v>6.1</v>
      </c>
      <c r="D30">
        <v>1.0452961672473864</v>
      </c>
    </row>
    <row r="31" spans="1:4" x14ac:dyDescent="0.15">
      <c r="A31">
        <v>23</v>
      </c>
      <c r="B31">
        <v>0</v>
      </c>
      <c r="C31">
        <v>6.1</v>
      </c>
      <c r="D3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baseColWidth="10" defaultRowHeight="13" x14ac:dyDescent="0.15"/>
  <sheetData>
    <row r="1" spans="1:4" x14ac:dyDescent="0.15">
      <c r="A1">
        <v>0</v>
      </c>
      <c r="B1">
        <v>0</v>
      </c>
      <c r="C1">
        <v>0</v>
      </c>
      <c r="D1">
        <v>0</v>
      </c>
    </row>
    <row r="2" spans="1:4" x14ac:dyDescent="0.15">
      <c r="A2">
        <v>0</v>
      </c>
      <c r="B2">
        <v>8.2758620689655175E-3</v>
      </c>
      <c r="C2">
        <v>0</v>
      </c>
      <c r="D2">
        <v>3.5671819262782403E-3</v>
      </c>
    </row>
    <row r="3" spans="1:4" x14ac:dyDescent="0.15">
      <c r="A3">
        <v>25</v>
      </c>
      <c r="B3">
        <v>8.2758620689655175E-3</v>
      </c>
      <c r="C3">
        <v>29</v>
      </c>
      <c r="D3">
        <v>3.5671819262782403E-3</v>
      </c>
    </row>
    <row r="4" spans="1:4" x14ac:dyDescent="0.15">
      <c r="A4">
        <v>25</v>
      </c>
      <c r="B4">
        <v>0</v>
      </c>
      <c r="C4">
        <v>29</v>
      </c>
      <c r="D4">
        <v>0</v>
      </c>
    </row>
    <row r="5" spans="1:4" x14ac:dyDescent="0.15">
      <c r="A5">
        <v>25</v>
      </c>
      <c r="B5">
        <v>1.793103448275862E-2</v>
      </c>
      <c r="C5">
        <v>29</v>
      </c>
      <c r="D5">
        <v>3.5671819262782403E-3</v>
      </c>
    </row>
    <row r="6" spans="1:4" x14ac:dyDescent="0.15">
      <c r="A6">
        <v>50</v>
      </c>
      <c r="B6">
        <v>1.793103448275862E-2</v>
      </c>
      <c r="C6">
        <v>58</v>
      </c>
      <c r="D6">
        <v>3.5671819262782403E-3</v>
      </c>
    </row>
    <row r="7" spans="1:4" x14ac:dyDescent="0.15">
      <c r="A7">
        <v>50</v>
      </c>
      <c r="B7">
        <v>0</v>
      </c>
      <c r="C7">
        <v>58</v>
      </c>
      <c r="D7">
        <v>0</v>
      </c>
    </row>
    <row r="8" spans="1:4" x14ac:dyDescent="0.15">
      <c r="A8">
        <v>50</v>
      </c>
      <c r="B8">
        <v>5.5172413793103444E-3</v>
      </c>
      <c r="C8">
        <v>58</v>
      </c>
      <c r="D8">
        <v>3.5671819262782403E-3</v>
      </c>
    </row>
    <row r="9" spans="1:4" x14ac:dyDescent="0.15">
      <c r="A9">
        <v>75</v>
      </c>
      <c r="B9">
        <v>5.5172413793103444E-3</v>
      </c>
      <c r="C9">
        <v>87</v>
      </c>
      <c r="D9">
        <v>3.5671819262782403E-3</v>
      </c>
    </row>
    <row r="10" spans="1:4" x14ac:dyDescent="0.15">
      <c r="A10">
        <v>75</v>
      </c>
      <c r="B10">
        <v>0</v>
      </c>
      <c r="C10">
        <v>87</v>
      </c>
      <c r="D10">
        <v>0</v>
      </c>
    </row>
    <row r="11" spans="1:4" x14ac:dyDescent="0.15">
      <c r="A11">
        <v>75</v>
      </c>
      <c r="B11">
        <v>1.3793103448275861E-3</v>
      </c>
      <c r="C11">
        <v>87</v>
      </c>
      <c r="D11">
        <v>3.5671819262782403E-3</v>
      </c>
    </row>
    <row r="12" spans="1:4" x14ac:dyDescent="0.15">
      <c r="A12">
        <v>100</v>
      </c>
      <c r="B12">
        <v>1.3793103448275861E-3</v>
      </c>
      <c r="C12">
        <v>116</v>
      </c>
      <c r="D12">
        <v>3.5671819262782403E-3</v>
      </c>
    </row>
    <row r="13" spans="1:4" x14ac:dyDescent="0.15">
      <c r="A13">
        <v>100</v>
      </c>
      <c r="B13">
        <v>0</v>
      </c>
      <c r="C13">
        <v>116</v>
      </c>
      <c r="D13">
        <v>0</v>
      </c>
    </row>
    <row r="14" spans="1:4" x14ac:dyDescent="0.15">
      <c r="A14">
        <v>100</v>
      </c>
      <c r="B14">
        <v>2.7586206896551722E-3</v>
      </c>
      <c r="C14">
        <v>116</v>
      </c>
      <c r="D14">
        <v>2.3781212841854932E-3</v>
      </c>
    </row>
    <row r="15" spans="1:4" x14ac:dyDescent="0.15">
      <c r="A15">
        <v>125</v>
      </c>
      <c r="B15">
        <v>2.7586206896551722E-3</v>
      </c>
      <c r="C15">
        <v>145</v>
      </c>
      <c r="D15">
        <v>2.3781212841854932E-3</v>
      </c>
    </row>
    <row r="16" spans="1:4" x14ac:dyDescent="0.15">
      <c r="A16">
        <v>125</v>
      </c>
      <c r="B16">
        <v>0</v>
      </c>
      <c r="C16">
        <v>145</v>
      </c>
      <c r="D16">
        <v>0</v>
      </c>
    </row>
    <row r="17" spans="1:4" x14ac:dyDescent="0.15">
      <c r="A17">
        <v>125</v>
      </c>
      <c r="B17">
        <v>0</v>
      </c>
      <c r="C17">
        <v>145</v>
      </c>
      <c r="D17">
        <v>3.5671819262782403E-3</v>
      </c>
    </row>
    <row r="18" spans="1:4" x14ac:dyDescent="0.15">
      <c r="A18">
        <v>150</v>
      </c>
      <c r="B18">
        <v>0</v>
      </c>
      <c r="C18">
        <v>174</v>
      </c>
      <c r="D18">
        <v>3.5671819262782403E-3</v>
      </c>
    </row>
    <row r="19" spans="1:4" x14ac:dyDescent="0.15">
      <c r="A19">
        <v>150</v>
      </c>
      <c r="B19">
        <v>0</v>
      </c>
      <c r="C19">
        <v>174</v>
      </c>
      <c r="D19">
        <v>0</v>
      </c>
    </row>
    <row r="20" spans="1:4" x14ac:dyDescent="0.15">
      <c r="A20">
        <v>150</v>
      </c>
      <c r="B20">
        <v>1.3793103448275861E-3</v>
      </c>
      <c r="C20">
        <v>174</v>
      </c>
      <c r="D20">
        <v>3.5671819262782403E-3</v>
      </c>
    </row>
    <row r="21" spans="1:4" x14ac:dyDescent="0.15">
      <c r="A21">
        <v>175</v>
      </c>
      <c r="B21">
        <v>1.3793103448275861E-3</v>
      </c>
      <c r="C21">
        <v>203</v>
      </c>
      <c r="D21">
        <v>3.5671819262782403E-3</v>
      </c>
    </row>
    <row r="22" spans="1:4" x14ac:dyDescent="0.15">
      <c r="A22">
        <v>175</v>
      </c>
      <c r="B22">
        <v>0</v>
      </c>
      <c r="C22">
        <v>203</v>
      </c>
      <c r="D22">
        <v>0</v>
      </c>
    </row>
    <row r="23" spans="1:4" x14ac:dyDescent="0.15">
      <c r="A23">
        <v>175</v>
      </c>
      <c r="B23">
        <v>1.3793103448275861E-3</v>
      </c>
      <c r="C23">
        <v>203</v>
      </c>
      <c r="D23">
        <v>3.5671819262782403E-3</v>
      </c>
    </row>
    <row r="24" spans="1:4" x14ac:dyDescent="0.15">
      <c r="A24">
        <v>200</v>
      </c>
      <c r="B24">
        <v>1.3793103448275861E-3</v>
      </c>
      <c r="C24">
        <v>232</v>
      </c>
      <c r="D24">
        <v>3.5671819262782403E-3</v>
      </c>
    </row>
    <row r="25" spans="1:4" x14ac:dyDescent="0.15">
      <c r="A25">
        <v>200</v>
      </c>
      <c r="B25">
        <v>0</v>
      </c>
      <c r="C25">
        <v>232</v>
      </c>
      <c r="D25">
        <v>0</v>
      </c>
    </row>
    <row r="26" spans="1:4" x14ac:dyDescent="0.15">
      <c r="A26">
        <v>200</v>
      </c>
      <c r="B26">
        <v>0</v>
      </c>
      <c r="C26">
        <v>232</v>
      </c>
      <c r="D26">
        <v>3.5671819262782403E-3</v>
      </c>
    </row>
    <row r="27" spans="1:4" x14ac:dyDescent="0.15">
      <c r="A27">
        <v>225</v>
      </c>
      <c r="B27">
        <v>0</v>
      </c>
      <c r="C27">
        <v>261</v>
      </c>
      <c r="D27">
        <v>3.5671819262782403E-3</v>
      </c>
    </row>
    <row r="28" spans="1:4" x14ac:dyDescent="0.15">
      <c r="A28">
        <v>225</v>
      </c>
      <c r="B28">
        <v>0</v>
      </c>
      <c r="C28">
        <v>261</v>
      </c>
      <c r="D28">
        <v>0</v>
      </c>
    </row>
    <row r="29" spans="1:4" x14ac:dyDescent="0.15">
      <c r="A29">
        <v>225</v>
      </c>
      <c r="B29">
        <v>1.3793103448275861E-3</v>
      </c>
      <c r="C29">
        <v>261</v>
      </c>
      <c r="D29">
        <v>3.5671819262782403E-3</v>
      </c>
    </row>
    <row r="30" spans="1:4" x14ac:dyDescent="0.15">
      <c r="A30">
        <v>250</v>
      </c>
      <c r="B30">
        <v>1.3793103448275861E-3</v>
      </c>
      <c r="C30">
        <v>290</v>
      </c>
      <c r="D30">
        <v>3.5671819262782403E-3</v>
      </c>
    </row>
    <row r="31" spans="1:4" x14ac:dyDescent="0.15">
      <c r="A31">
        <v>250</v>
      </c>
      <c r="B31">
        <v>0</v>
      </c>
      <c r="C31">
        <v>290</v>
      </c>
      <c r="D3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baseColWidth="10" defaultRowHeight="13" x14ac:dyDescent="0.15"/>
  <sheetData>
    <row r="1" spans="1:4" x14ac:dyDescent="0.15">
      <c r="A1">
        <v>0</v>
      </c>
      <c r="B1">
        <v>0</v>
      </c>
      <c r="C1">
        <v>0</v>
      </c>
      <c r="D1">
        <v>0</v>
      </c>
    </row>
    <row r="2" spans="1:4" x14ac:dyDescent="0.15">
      <c r="A2">
        <v>0</v>
      </c>
      <c r="B2">
        <v>0</v>
      </c>
      <c r="C2">
        <v>0</v>
      </c>
      <c r="D2">
        <v>2.7700831024930748E-3</v>
      </c>
    </row>
    <row r="3" spans="1:4" x14ac:dyDescent="0.15">
      <c r="A3">
        <v>19</v>
      </c>
      <c r="B3">
        <v>0</v>
      </c>
      <c r="C3">
        <v>19</v>
      </c>
      <c r="D3">
        <v>2.7700831024930748E-3</v>
      </c>
    </row>
    <row r="4" spans="1:4" x14ac:dyDescent="0.15">
      <c r="A4">
        <v>19</v>
      </c>
      <c r="B4">
        <v>0</v>
      </c>
      <c r="C4">
        <v>19</v>
      </c>
      <c r="D4">
        <v>0</v>
      </c>
    </row>
    <row r="5" spans="1:4" x14ac:dyDescent="0.15">
      <c r="A5">
        <v>19</v>
      </c>
      <c r="B5">
        <v>1.3850415512465374E-2</v>
      </c>
      <c r="C5">
        <v>19</v>
      </c>
      <c r="D5">
        <v>8.3102493074792231E-3</v>
      </c>
    </row>
    <row r="6" spans="1:4" x14ac:dyDescent="0.15">
      <c r="A6">
        <v>38</v>
      </c>
      <c r="B6">
        <v>1.3850415512465374E-2</v>
      </c>
      <c r="C6">
        <v>38</v>
      </c>
      <c r="D6">
        <v>8.3102493074792231E-3</v>
      </c>
    </row>
    <row r="7" spans="1:4" x14ac:dyDescent="0.15">
      <c r="A7">
        <v>38</v>
      </c>
      <c r="B7">
        <v>0</v>
      </c>
      <c r="C7">
        <v>38</v>
      </c>
      <c r="D7">
        <v>0</v>
      </c>
    </row>
    <row r="8" spans="1:4" x14ac:dyDescent="0.15">
      <c r="A8">
        <v>38</v>
      </c>
      <c r="B8">
        <v>8.3102493074792231E-3</v>
      </c>
      <c r="C8">
        <v>38</v>
      </c>
      <c r="D8">
        <v>2.4930747922437671E-2</v>
      </c>
    </row>
    <row r="9" spans="1:4" x14ac:dyDescent="0.15">
      <c r="A9">
        <v>57</v>
      </c>
      <c r="B9">
        <v>8.3102493074792231E-3</v>
      </c>
      <c r="C9">
        <v>57</v>
      </c>
      <c r="D9">
        <v>2.4930747922437671E-2</v>
      </c>
    </row>
    <row r="10" spans="1:4" x14ac:dyDescent="0.15">
      <c r="A10">
        <v>57</v>
      </c>
      <c r="B10">
        <v>0</v>
      </c>
      <c r="C10">
        <v>57</v>
      </c>
      <c r="D10">
        <v>0</v>
      </c>
    </row>
    <row r="11" spans="1:4" x14ac:dyDescent="0.15">
      <c r="A11">
        <v>57</v>
      </c>
      <c r="B11">
        <v>8.3102493074792231E-3</v>
      </c>
      <c r="C11">
        <v>57</v>
      </c>
      <c r="D11">
        <v>5.5401662049861496E-3</v>
      </c>
    </row>
    <row r="12" spans="1:4" x14ac:dyDescent="0.15">
      <c r="A12">
        <v>76</v>
      </c>
      <c r="B12">
        <v>8.3102493074792231E-3</v>
      </c>
      <c r="C12">
        <v>76</v>
      </c>
      <c r="D12">
        <v>5.5401662049861496E-3</v>
      </c>
    </row>
    <row r="13" spans="1:4" x14ac:dyDescent="0.15">
      <c r="A13">
        <v>76</v>
      </c>
      <c r="B13">
        <v>0</v>
      </c>
      <c r="C13">
        <v>76</v>
      </c>
      <c r="D13">
        <v>0</v>
      </c>
    </row>
    <row r="14" spans="1:4" x14ac:dyDescent="0.15">
      <c r="A14">
        <v>76</v>
      </c>
      <c r="B14">
        <v>2.7700831024930748E-3</v>
      </c>
      <c r="C14">
        <v>76</v>
      </c>
      <c r="D14">
        <v>2.7700831024930748E-3</v>
      </c>
    </row>
    <row r="15" spans="1:4" x14ac:dyDescent="0.15">
      <c r="A15">
        <v>95</v>
      </c>
      <c r="B15">
        <v>2.7700831024930748E-3</v>
      </c>
      <c r="C15">
        <v>95</v>
      </c>
      <c r="D15">
        <v>2.7700831024930748E-3</v>
      </c>
    </row>
    <row r="16" spans="1:4" x14ac:dyDescent="0.15">
      <c r="A16">
        <v>95</v>
      </c>
      <c r="B16">
        <v>0</v>
      </c>
      <c r="C16">
        <v>95</v>
      </c>
      <c r="D16">
        <v>0</v>
      </c>
    </row>
    <row r="17" spans="1:4" x14ac:dyDescent="0.15">
      <c r="A17">
        <v>95</v>
      </c>
      <c r="B17">
        <v>0</v>
      </c>
      <c r="C17">
        <v>95</v>
      </c>
      <c r="D17">
        <v>0</v>
      </c>
    </row>
    <row r="18" spans="1:4" x14ac:dyDescent="0.15">
      <c r="A18">
        <v>114</v>
      </c>
      <c r="B18">
        <v>0</v>
      </c>
      <c r="C18">
        <v>114</v>
      </c>
      <c r="D18">
        <v>0</v>
      </c>
    </row>
    <row r="19" spans="1:4" x14ac:dyDescent="0.15">
      <c r="A19">
        <v>114</v>
      </c>
      <c r="B19">
        <v>0</v>
      </c>
      <c r="C19">
        <v>114</v>
      </c>
      <c r="D19">
        <v>0</v>
      </c>
    </row>
    <row r="20" spans="1:4" x14ac:dyDescent="0.15">
      <c r="A20">
        <v>114</v>
      </c>
      <c r="B20">
        <v>8.3102493074792231E-3</v>
      </c>
      <c r="C20">
        <v>114</v>
      </c>
      <c r="D20">
        <v>2.7700831024930748E-3</v>
      </c>
    </row>
    <row r="21" spans="1:4" x14ac:dyDescent="0.15">
      <c r="A21">
        <v>133</v>
      </c>
      <c r="B21">
        <v>8.3102493074792231E-3</v>
      </c>
      <c r="C21">
        <v>133</v>
      </c>
      <c r="D21">
        <v>2.7700831024930748E-3</v>
      </c>
    </row>
    <row r="22" spans="1:4" x14ac:dyDescent="0.15">
      <c r="A22">
        <v>133</v>
      </c>
      <c r="B22">
        <v>0</v>
      </c>
      <c r="C22">
        <v>133</v>
      </c>
      <c r="D22">
        <v>0</v>
      </c>
    </row>
    <row r="23" spans="1:4" x14ac:dyDescent="0.15">
      <c r="A23">
        <v>133</v>
      </c>
      <c r="B23">
        <v>8.3102493074792231E-3</v>
      </c>
      <c r="C23">
        <v>133</v>
      </c>
      <c r="D23">
        <v>2.7700831024930748E-3</v>
      </c>
    </row>
    <row r="24" spans="1:4" x14ac:dyDescent="0.15">
      <c r="A24">
        <v>152</v>
      </c>
      <c r="B24">
        <v>8.3102493074792231E-3</v>
      </c>
      <c r="C24">
        <v>152</v>
      </c>
      <c r="D24">
        <v>2.7700831024930748E-3</v>
      </c>
    </row>
    <row r="25" spans="1:4" x14ac:dyDescent="0.15">
      <c r="A25">
        <v>152</v>
      </c>
      <c r="B25">
        <v>0</v>
      </c>
      <c r="C25">
        <v>152</v>
      </c>
      <c r="D25">
        <v>0</v>
      </c>
    </row>
    <row r="26" spans="1:4" x14ac:dyDescent="0.15">
      <c r="A26">
        <v>152</v>
      </c>
      <c r="B26">
        <v>0</v>
      </c>
      <c r="C26">
        <v>152</v>
      </c>
      <c r="D26">
        <v>0</v>
      </c>
    </row>
    <row r="27" spans="1:4" x14ac:dyDescent="0.15">
      <c r="A27">
        <v>171</v>
      </c>
      <c r="B27">
        <v>0</v>
      </c>
      <c r="C27">
        <v>171</v>
      </c>
      <c r="D27">
        <v>0</v>
      </c>
    </row>
    <row r="28" spans="1:4" x14ac:dyDescent="0.15">
      <c r="A28">
        <v>171</v>
      </c>
      <c r="B28">
        <v>0</v>
      </c>
      <c r="C28">
        <v>171</v>
      </c>
      <c r="D28">
        <v>0</v>
      </c>
    </row>
    <row r="29" spans="1:4" x14ac:dyDescent="0.15">
      <c r="A29">
        <v>171</v>
      </c>
      <c r="B29">
        <v>2.7700831024930748E-3</v>
      </c>
      <c r="C29">
        <v>171</v>
      </c>
      <c r="D29">
        <v>2.7700831024930748E-3</v>
      </c>
    </row>
    <row r="30" spans="1:4" x14ac:dyDescent="0.15">
      <c r="A30">
        <v>190</v>
      </c>
      <c r="B30">
        <v>2.7700831024930748E-3</v>
      </c>
      <c r="C30">
        <v>190</v>
      </c>
      <c r="D30">
        <v>2.7700831024930748E-3</v>
      </c>
    </row>
    <row r="31" spans="1:4" x14ac:dyDescent="0.15">
      <c r="A31">
        <v>190</v>
      </c>
      <c r="B31">
        <v>0</v>
      </c>
      <c r="C31">
        <v>190</v>
      </c>
      <c r="D31">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sqref="A1:XFD1048576"/>
    </sheetView>
  </sheetViews>
  <sheetFormatPr baseColWidth="10" defaultRowHeight="13" x14ac:dyDescent="0.15"/>
  <sheetData>
    <row r="1" spans="1:13" x14ac:dyDescent="0.15">
      <c r="B1" t="s">
        <v>3440</v>
      </c>
      <c r="L1" s="7" t="s">
        <v>3437</v>
      </c>
      <c r="M1" s="28" t="s">
        <v>3409</v>
      </c>
    </row>
    <row r="2" spans="1:13" x14ac:dyDescent="0.15">
      <c r="B2" t="s">
        <v>3441</v>
      </c>
      <c r="L2" s="1">
        <v>65</v>
      </c>
      <c r="M2" s="1">
        <v>45</v>
      </c>
    </row>
    <row r="3" spans="1:13" x14ac:dyDescent="0.15">
      <c r="B3" t="s">
        <v>3412</v>
      </c>
      <c r="L3" s="1">
        <v>30</v>
      </c>
      <c r="M3" s="1">
        <v>35</v>
      </c>
    </row>
    <row r="4" spans="1:13" x14ac:dyDescent="0.15">
      <c r="L4" s="40">
        <v>120</v>
      </c>
      <c r="M4" s="1">
        <v>40</v>
      </c>
    </row>
    <row r="5" spans="1:13" x14ac:dyDescent="0.15">
      <c r="B5" t="s">
        <v>3413</v>
      </c>
      <c r="L5" s="1">
        <v>30</v>
      </c>
      <c r="M5" s="1">
        <v>180</v>
      </c>
    </row>
    <row r="6" spans="1:13" ht="14" thickBot="1" x14ac:dyDescent="0.2">
      <c r="L6" s="1">
        <v>50</v>
      </c>
      <c r="M6" s="1">
        <v>45</v>
      </c>
    </row>
    <row r="7" spans="1:13" x14ac:dyDescent="0.15">
      <c r="B7" s="44" t="s">
        <v>3414</v>
      </c>
      <c r="C7" s="44" t="s">
        <v>3415</v>
      </c>
      <c r="D7" s="44" t="s">
        <v>3416</v>
      </c>
      <c r="E7" s="44" t="s">
        <v>3417</v>
      </c>
      <c r="F7" s="44" t="s">
        <v>3418</v>
      </c>
      <c r="G7" s="44" t="s">
        <v>3419</v>
      </c>
      <c r="H7" s="44" t="s">
        <v>3420</v>
      </c>
      <c r="I7" s="44" t="s">
        <v>3421</v>
      </c>
      <c r="L7" s="1">
        <v>150</v>
      </c>
      <c r="M7" s="1">
        <v>30</v>
      </c>
    </row>
    <row r="8" spans="1:13" x14ac:dyDescent="0.15">
      <c r="B8" s="45" t="s">
        <v>3437</v>
      </c>
      <c r="C8" s="47">
        <v>20</v>
      </c>
      <c r="D8" s="47">
        <v>0</v>
      </c>
      <c r="E8" s="47">
        <v>20</v>
      </c>
      <c r="F8" s="49">
        <v>20</v>
      </c>
      <c r="G8" s="49">
        <v>200</v>
      </c>
      <c r="H8" s="49">
        <v>82</v>
      </c>
      <c r="I8" s="49">
        <v>55.426575423328245</v>
      </c>
      <c r="L8" s="1">
        <v>50</v>
      </c>
      <c r="M8" s="1">
        <v>40</v>
      </c>
    </row>
    <row r="9" spans="1:13" ht="14" thickBot="1" x14ac:dyDescent="0.2">
      <c r="B9" s="46" t="s">
        <v>3409</v>
      </c>
      <c r="C9" s="48">
        <v>20</v>
      </c>
      <c r="D9" s="48">
        <v>0</v>
      </c>
      <c r="E9" s="48">
        <v>20</v>
      </c>
      <c r="F9" s="50">
        <v>30</v>
      </c>
      <c r="G9" s="50">
        <v>180</v>
      </c>
      <c r="H9" s="50">
        <v>62.999999999999993</v>
      </c>
      <c r="I9" s="50">
        <v>41.275709691370736</v>
      </c>
      <c r="L9" s="1">
        <v>50</v>
      </c>
      <c r="M9" s="1">
        <v>150</v>
      </c>
    </row>
    <row r="10" spans="1:13" x14ac:dyDescent="0.15">
      <c r="L10" s="1">
        <v>180</v>
      </c>
      <c r="M10" s="1">
        <v>70</v>
      </c>
    </row>
    <row r="11" spans="1:13" x14ac:dyDescent="0.15">
      <c r="L11" s="1">
        <v>120</v>
      </c>
      <c r="M11" s="1">
        <v>90</v>
      </c>
    </row>
    <row r="12" spans="1:13" ht="14" thickBot="1" x14ac:dyDescent="0.2">
      <c r="L12" s="1">
        <v>90</v>
      </c>
      <c r="M12" s="1">
        <v>60</v>
      </c>
    </row>
    <row r="13" spans="1:13" x14ac:dyDescent="0.15">
      <c r="A13" t="s">
        <v>3411</v>
      </c>
      <c r="B13" s="44" t="s">
        <v>3431</v>
      </c>
      <c r="C13" s="44" t="s">
        <v>3432</v>
      </c>
      <c r="D13" s="44" t="s">
        <v>3418</v>
      </c>
      <c r="E13" s="44" t="s">
        <v>3419</v>
      </c>
      <c r="F13" s="44" t="s">
        <v>3433</v>
      </c>
      <c r="G13" s="44" t="s">
        <v>3406</v>
      </c>
      <c r="H13" s="44" t="s">
        <v>3434</v>
      </c>
      <c r="I13" s="44" t="s">
        <v>3420</v>
      </c>
      <c r="J13" s="44" t="s">
        <v>3435</v>
      </c>
      <c r="K13" s="44" t="s">
        <v>3436</v>
      </c>
      <c r="L13" s="1">
        <v>30</v>
      </c>
      <c r="M13" s="1">
        <v>50</v>
      </c>
    </row>
    <row r="14" spans="1:13" x14ac:dyDescent="0.15">
      <c r="A14">
        <v>82</v>
      </c>
      <c r="B14" s="45" t="s">
        <v>3437</v>
      </c>
      <c r="C14" s="51">
        <v>20</v>
      </c>
      <c r="D14" s="54">
        <v>20</v>
      </c>
      <c r="E14" s="54">
        <v>200</v>
      </c>
      <c r="F14" s="54">
        <v>33.75</v>
      </c>
      <c r="G14" s="54">
        <v>60</v>
      </c>
      <c r="H14" s="54">
        <v>120</v>
      </c>
      <c r="I14" s="54">
        <v>82</v>
      </c>
      <c r="J14" s="54">
        <v>3072.1052631578946</v>
      </c>
      <c r="K14" s="54">
        <v>55.426575423328245</v>
      </c>
      <c r="L14" s="1">
        <v>60</v>
      </c>
      <c r="M14" s="1">
        <v>40</v>
      </c>
    </row>
    <row r="15" spans="1:13" ht="14" thickBot="1" x14ac:dyDescent="0.2">
      <c r="A15">
        <v>63</v>
      </c>
      <c r="B15" s="46" t="s">
        <v>3409</v>
      </c>
      <c r="C15" s="53">
        <v>20</v>
      </c>
      <c r="D15" s="56">
        <v>30</v>
      </c>
      <c r="E15" s="56">
        <v>180</v>
      </c>
      <c r="F15" s="56">
        <v>40</v>
      </c>
      <c r="G15" s="56">
        <v>45</v>
      </c>
      <c r="H15" s="56">
        <v>66.25</v>
      </c>
      <c r="I15" s="56">
        <v>62.999999999999993</v>
      </c>
      <c r="J15" s="56">
        <v>1703.6842105263161</v>
      </c>
      <c r="K15" s="56">
        <v>41.275709691370736</v>
      </c>
      <c r="L15" s="1">
        <v>35</v>
      </c>
      <c r="M15" s="1">
        <v>120</v>
      </c>
    </row>
    <row r="16" spans="1:13" x14ac:dyDescent="0.15">
      <c r="L16" s="1">
        <v>150</v>
      </c>
      <c r="M16" s="1">
        <v>45</v>
      </c>
    </row>
    <row r="17" spans="2:13" x14ac:dyDescent="0.15">
      <c r="L17" s="1">
        <v>120</v>
      </c>
      <c r="M17" s="1">
        <v>40</v>
      </c>
    </row>
    <row r="18" spans="2:13" x14ac:dyDescent="0.15">
      <c r="B18" t="s">
        <v>3444</v>
      </c>
      <c r="C18" t="s">
        <v>3437</v>
      </c>
      <c r="D18" t="s">
        <v>3409</v>
      </c>
      <c r="L18" s="1">
        <v>60</v>
      </c>
      <c r="M18" s="1">
        <v>45</v>
      </c>
    </row>
    <row r="19" spans="2:13" x14ac:dyDescent="0.15">
      <c r="C19" s="60">
        <f>G8-F8</f>
        <v>180</v>
      </c>
      <c r="D19" s="60">
        <f>G9-F9</f>
        <v>150</v>
      </c>
      <c r="L19" s="1">
        <v>20</v>
      </c>
      <c r="M19" s="1">
        <v>30</v>
      </c>
    </row>
    <row r="20" spans="2:13" x14ac:dyDescent="0.15">
      <c r="L20" s="1">
        <v>200</v>
      </c>
      <c r="M20" s="1">
        <v>40</v>
      </c>
    </row>
    <row r="21" spans="2:13" x14ac:dyDescent="0.15">
      <c r="L21" s="1">
        <v>30</v>
      </c>
      <c r="M21" s="1">
        <v>65</v>
      </c>
    </row>
    <row r="30" spans="2:13" x14ac:dyDescent="0.15">
      <c r="B30" t="s">
        <v>3438</v>
      </c>
    </row>
    <row r="31" spans="2:13" ht="14" thickBot="1" x14ac:dyDescent="0.2"/>
    <row r="32" spans="2:13" x14ac:dyDescent="0.15">
      <c r="B32" s="44" t="s">
        <v>3422</v>
      </c>
      <c r="C32" s="44" t="s">
        <v>3423</v>
      </c>
      <c r="D32" s="44" t="s">
        <v>3424</v>
      </c>
      <c r="E32" s="44" t="s">
        <v>3425</v>
      </c>
      <c r="F32" s="44" t="s">
        <v>3426</v>
      </c>
    </row>
    <row r="33" spans="2:6" x14ac:dyDescent="0.15">
      <c r="B33" s="51">
        <v>0</v>
      </c>
      <c r="C33" s="51">
        <v>21</v>
      </c>
      <c r="D33" s="51">
        <v>1</v>
      </c>
      <c r="E33" s="54">
        <v>0.05</v>
      </c>
      <c r="F33" s="54">
        <v>2.3809523809523812E-3</v>
      </c>
    </row>
    <row r="34" spans="2:6" x14ac:dyDescent="0.15">
      <c r="B34" s="52">
        <v>21</v>
      </c>
      <c r="C34" s="52">
        <v>42</v>
      </c>
      <c r="D34" s="52">
        <v>5</v>
      </c>
      <c r="E34" s="55">
        <v>0.25</v>
      </c>
      <c r="F34" s="55">
        <v>1.1904761904761904E-2</v>
      </c>
    </row>
    <row r="35" spans="2:6" x14ac:dyDescent="0.15">
      <c r="B35" s="52">
        <v>42</v>
      </c>
      <c r="C35" s="52">
        <v>63</v>
      </c>
      <c r="D35" s="52">
        <v>5</v>
      </c>
      <c r="E35" s="55">
        <v>0.25</v>
      </c>
      <c r="F35" s="55">
        <v>1.1904761904761904E-2</v>
      </c>
    </row>
    <row r="36" spans="2:6" x14ac:dyDescent="0.15">
      <c r="B36" s="52">
        <v>63</v>
      </c>
      <c r="C36" s="52">
        <v>84</v>
      </c>
      <c r="D36" s="52">
        <v>1</v>
      </c>
      <c r="E36" s="55">
        <v>0.05</v>
      </c>
      <c r="F36" s="55">
        <v>2.3809523809523812E-3</v>
      </c>
    </row>
    <row r="37" spans="2:6" x14ac:dyDescent="0.15">
      <c r="B37" s="52">
        <v>84</v>
      </c>
      <c r="C37" s="52">
        <v>105</v>
      </c>
      <c r="D37" s="52">
        <v>1</v>
      </c>
      <c r="E37" s="55">
        <v>0.05</v>
      </c>
      <c r="F37" s="55">
        <v>2.3809523809523812E-3</v>
      </c>
    </row>
    <row r="38" spans="2:6" x14ac:dyDescent="0.15">
      <c r="B38" s="52">
        <v>105</v>
      </c>
      <c r="C38" s="52">
        <v>126</v>
      </c>
      <c r="D38" s="52">
        <v>3</v>
      </c>
      <c r="E38" s="55">
        <v>0.15</v>
      </c>
      <c r="F38" s="55">
        <v>7.1428571428571426E-3</v>
      </c>
    </row>
    <row r="39" spans="2:6" x14ac:dyDescent="0.15">
      <c r="B39" s="52">
        <v>126</v>
      </c>
      <c r="C39" s="52">
        <v>147</v>
      </c>
      <c r="D39" s="52">
        <v>0</v>
      </c>
      <c r="E39" s="55">
        <v>0</v>
      </c>
      <c r="F39" s="55">
        <v>0</v>
      </c>
    </row>
    <row r="40" spans="2:6" x14ac:dyDescent="0.15">
      <c r="B40" s="52">
        <v>147</v>
      </c>
      <c r="C40" s="52">
        <v>168</v>
      </c>
      <c r="D40" s="52">
        <v>2</v>
      </c>
      <c r="E40" s="55">
        <v>0.1</v>
      </c>
      <c r="F40" s="55">
        <v>4.7619047619047623E-3</v>
      </c>
    </row>
    <row r="41" spans="2:6" x14ac:dyDescent="0.15">
      <c r="B41" s="52">
        <v>168</v>
      </c>
      <c r="C41" s="52">
        <v>189</v>
      </c>
      <c r="D41" s="52">
        <v>1</v>
      </c>
      <c r="E41" s="55">
        <v>0.05</v>
      </c>
      <c r="F41" s="55">
        <v>2.3809523809523812E-3</v>
      </c>
    </row>
    <row r="42" spans="2:6" ht="14" thickBot="1" x14ac:dyDescent="0.2">
      <c r="B42" s="53">
        <v>189</v>
      </c>
      <c r="C42" s="53">
        <v>210</v>
      </c>
      <c r="D42" s="53">
        <v>1</v>
      </c>
      <c r="E42" s="56">
        <v>0.05</v>
      </c>
      <c r="F42" s="56">
        <v>2.3809523809523812E-3</v>
      </c>
    </row>
    <row r="63" spans="2:2" x14ac:dyDescent="0.15">
      <c r="B63" t="s">
        <v>3439</v>
      </c>
    </row>
    <row r="64" spans="2:2" ht="14" thickBot="1" x14ac:dyDescent="0.2"/>
    <row r="65" spans="2:6" x14ac:dyDescent="0.15">
      <c r="B65" s="44" t="s">
        <v>3422</v>
      </c>
      <c r="C65" s="44" t="s">
        <v>3423</v>
      </c>
      <c r="D65" s="44" t="s">
        <v>3424</v>
      </c>
      <c r="E65" s="44" t="s">
        <v>3425</v>
      </c>
      <c r="F65" s="44" t="s">
        <v>3426</v>
      </c>
    </row>
    <row r="66" spans="2:6" x14ac:dyDescent="0.15">
      <c r="B66" s="51">
        <v>0</v>
      </c>
      <c r="C66" s="51">
        <v>19</v>
      </c>
      <c r="D66" s="51">
        <v>0</v>
      </c>
      <c r="E66" s="54">
        <v>0</v>
      </c>
      <c r="F66" s="54">
        <v>0</v>
      </c>
    </row>
    <row r="67" spans="2:6" x14ac:dyDescent="0.15">
      <c r="B67" s="52">
        <v>19</v>
      </c>
      <c r="C67" s="52">
        <v>38</v>
      </c>
      <c r="D67" s="52">
        <v>3</v>
      </c>
      <c r="E67" s="55">
        <v>0.15</v>
      </c>
      <c r="F67" s="55">
        <v>7.8947368421052634E-3</v>
      </c>
    </row>
    <row r="68" spans="2:6" x14ac:dyDescent="0.15">
      <c r="B68" s="52">
        <v>38</v>
      </c>
      <c r="C68" s="52">
        <v>57</v>
      </c>
      <c r="D68" s="52">
        <v>10</v>
      </c>
      <c r="E68" s="55">
        <v>0.5</v>
      </c>
      <c r="F68" s="55">
        <v>2.6315789473684209E-2</v>
      </c>
    </row>
    <row r="69" spans="2:6" x14ac:dyDescent="0.15">
      <c r="B69" s="52">
        <v>57</v>
      </c>
      <c r="C69" s="52">
        <v>76</v>
      </c>
      <c r="D69" s="52">
        <v>3</v>
      </c>
      <c r="E69" s="55">
        <v>0.15</v>
      </c>
      <c r="F69" s="55">
        <v>7.8947368421052634E-3</v>
      </c>
    </row>
    <row r="70" spans="2:6" x14ac:dyDescent="0.15">
      <c r="B70" s="52">
        <v>76</v>
      </c>
      <c r="C70" s="52">
        <v>95</v>
      </c>
      <c r="D70" s="52">
        <v>1</v>
      </c>
      <c r="E70" s="55">
        <v>0.05</v>
      </c>
      <c r="F70" s="55">
        <v>2.631578947368421E-3</v>
      </c>
    </row>
    <row r="71" spans="2:6" x14ac:dyDescent="0.15">
      <c r="B71" s="52">
        <v>95</v>
      </c>
      <c r="C71" s="52">
        <v>114</v>
      </c>
      <c r="D71" s="52">
        <v>0</v>
      </c>
      <c r="E71" s="55">
        <v>0</v>
      </c>
      <c r="F71" s="55">
        <v>0</v>
      </c>
    </row>
    <row r="72" spans="2:6" x14ac:dyDescent="0.15">
      <c r="B72" s="52">
        <v>114</v>
      </c>
      <c r="C72" s="52">
        <v>133</v>
      </c>
      <c r="D72" s="52">
        <v>1</v>
      </c>
      <c r="E72" s="55">
        <v>0.05</v>
      </c>
      <c r="F72" s="55">
        <v>2.631578947368421E-3</v>
      </c>
    </row>
    <row r="73" spans="2:6" x14ac:dyDescent="0.15">
      <c r="B73" s="52">
        <v>133</v>
      </c>
      <c r="C73" s="52">
        <v>152</v>
      </c>
      <c r="D73" s="52">
        <v>1</v>
      </c>
      <c r="E73" s="55">
        <v>0.05</v>
      </c>
      <c r="F73" s="55">
        <v>2.631578947368421E-3</v>
      </c>
    </row>
    <row r="74" spans="2:6" x14ac:dyDescent="0.15">
      <c r="B74" s="52">
        <v>152</v>
      </c>
      <c r="C74" s="52">
        <v>171</v>
      </c>
      <c r="D74" s="52">
        <v>0</v>
      </c>
      <c r="E74" s="55">
        <v>0</v>
      </c>
      <c r="F74" s="55">
        <v>0</v>
      </c>
    </row>
    <row r="75" spans="2:6" ht="14" thickBot="1" x14ac:dyDescent="0.2">
      <c r="B75" s="53">
        <v>171</v>
      </c>
      <c r="C75" s="53">
        <v>190</v>
      </c>
      <c r="D75" s="53">
        <v>1</v>
      </c>
      <c r="E75" s="56">
        <v>0.05</v>
      </c>
      <c r="F75" s="56">
        <v>2.631578947368421E-3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heetViews>
  <sheetFormatPr baseColWidth="10" defaultRowHeight="13" x14ac:dyDescent="0.15"/>
  <sheetData>
    <row r="1" spans="1:4" x14ac:dyDescent="0.15">
      <c r="A1">
        <v>0</v>
      </c>
      <c r="B1">
        <v>0</v>
      </c>
      <c r="C1">
        <v>0</v>
      </c>
      <c r="D1">
        <v>0</v>
      </c>
    </row>
    <row r="2" spans="1:4" x14ac:dyDescent="0.15">
      <c r="A2">
        <v>0</v>
      </c>
      <c r="B2">
        <v>1</v>
      </c>
      <c r="C2">
        <v>0</v>
      </c>
      <c r="D2">
        <v>0</v>
      </c>
    </row>
    <row r="3" spans="1:4" x14ac:dyDescent="0.15">
      <c r="A3">
        <v>21</v>
      </c>
      <c r="B3">
        <v>1</v>
      </c>
      <c r="C3">
        <v>19</v>
      </c>
      <c r="D3">
        <v>0</v>
      </c>
    </row>
    <row r="4" spans="1:4" x14ac:dyDescent="0.15">
      <c r="A4">
        <v>21</v>
      </c>
      <c r="B4">
        <v>0</v>
      </c>
      <c r="C4">
        <v>19</v>
      </c>
      <c r="D4">
        <v>0</v>
      </c>
    </row>
    <row r="5" spans="1:4" x14ac:dyDescent="0.15">
      <c r="A5">
        <v>21</v>
      </c>
      <c r="B5">
        <v>5</v>
      </c>
      <c r="C5">
        <v>19</v>
      </c>
      <c r="D5">
        <v>3</v>
      </c>
    </row>
    <row r="6" spans="1:4" x14ac:dyDescent="0.15">
      <c r="A6">
        <v>42</v>
      </c>
      <c r="B6">
        <v>5</v>
      </c>
      <c r="C6">
        <v>38</v>
      </c>
      <c r="D6">
        <v>3</v>
      </c>
    </row>
    <row r="7" spans="1:4" x14ac:dyDescent="0.15">
      <c r="A7">
        <v>42</v>
      </c>
      <c r="B7">
        <v>0</v>
      </c>
      <c r="C7">
        <v>38</v>
      </c>
      <c r="D7">
        <v>0</v>
      </c>
    </row>
    <row r="8" spans="1:4" x14ac:dyDescent="0.15">
      <c r="A8">
        <v>42</v>
      </c>
      <c r="B8">
        <v>5</v>
      </c>
      <c r="C8">
        <v>38</v>
      </c>
      <c r="D8">
        <v>10</v>
      </c>
    </row>
    <row r="9" spans="1:4" x14ac:dyDescent="0.15">
      <c r="A9">
        <v>63</v>
      </c>
      <c r="B9">
        <v>5</v>
      </c>
      <c r="C9">
        <v>57</v>
      </c>
      <c r="D9">
        <v>10</v>
      </c>
    </row>
    <row r="10" spans="1:4" x14ac:dyDescent="0.15">
      <c r="A10">
        <v>63</v>
      </c>
      <c r="B10">
        <v>0</v>
      </c>
      <c r="C10">
        <v>57</v>
      </c>
      <c r="D10">
        <v>0</v>
      </c>
    </row>
    <row r="11" spans="1:4" x14ac:dyDescent="0.15">
      <c r="A11">
        <v>63</v>
      </c>
      <c r="B11">
        <v>1</v>
      </c>
      <c r="C11">
        <v>57</v>
      </c>
      <c r="D11">
        <v>3</v>
      </c>
    </row>
    <row r="12" spans="1:4" x14ac:dyDescent="0.15">
      <c r="A12">
        <v>84</v>
      </c>
      <c r="B12">
        <v>1</v>
      </c>
      <c r="C12">
        <v>76</v>
      </c>
      <c r="D12">
        <v>3</v>
      </c>
    </row>
    <row r="13" spans="1:4" x14ac:dyDescent="0.15">
      <c r="A13">
        <v>84</v>
      </c>
      <c r="B13">
        <v>0</v>
      </c>
      <c r="C13">
        <v>76</v>
      </c>
      <c r="D13">
        <v>0</v>
      </c>
    </row>
    <row r="14" spans="1:4" x14ac:dyDescent="0.15">
      <c r="A14">
        <v>84</v>
      </c>
      <c r="B14">
        <v>1</v>
      </c>
      <c r="C14">
        <v>76</v>
      </c>
      <c r="D14">
        <v>1</v>
      </c>
    </row>
    <row r="15" spans="1:4" x14ac:dyDescent="0.15">
      <c r="A15">
        <v>105</v>
      </c>
      <c r="B15">
        <v>1</v>
      </c>
      <c r="C15">
        <v>95</v>
      </c>
      <c r="D15">
        <v>1</v>
      </c>
    </row>
    <row r="16" spans="1:4" x14ac:dyDescent="0.15">
      <c r="A16">
        <v>105</v>
      </c>
      <c r="B16">
        <v>0</v>
      </c>
      <c r="C16">
        <v>95</v>
      </c>
      <c r="D16">
        <v>0</v>
      </c>
    </row>
    <row r="17" spans="1:4" x14ac:dyDescent="0.15">
      <c r="A17">
        <v>105</v>
      </c>
      <c r="B17">
        <v>3</v>
      </c>
      <c r="C17">
        <v>95</v>
      </c>
      <c r="D17">
        <v>0</v>
      </c>
    </row>
    <row r="18" spans="1:4" x14ac:dyDescent="0.15">
      <c r="A18">
        <v>126</v>
      </c>
      <c r="B18">
        <v>3</v>
      </c>
      <c r="C18">
        <v>114</v>
      </c>
      <c r="D18">
        <v>0</v>
      </c>
    </row>
    <row r="19" spans="1:4" x14ac:dyDescent="0.15">
      <c r="A19">
        <v>126</v>
      </c>
      <c r="B19">
        <v>0</v>
      </c>
      <c r="C19">
        <v>114</v>
      </c>
      <c r="D19">
        <v>0</v>
      </c>
    </row>
    <row r="20" spans="1:4" x14ac:dyDescent="0.15">
      <c r="A20">
        <v>126</v>
      </c>
      <c r="B20">
        <v>0</v>
      </c>
      <c r="C20">
        <v>114</v>
      </c>
      <c r="D20">
        <v>1</v>
      </c>
    </row>
    <row r="21" spans="1:4" x14ac:dyDescent="0.15">
      <c r="A21">
        <v>147</v>
      </c>
      <c r="B21">
        <v>0</v>
      </c>
      <c r="C21">
        <v>133</v>
      </c>
      <c r="D21">
        <v>1</v>
      </c>
    </row>
    <row r="22" spans="1:4" x14ac:dyDescent="0.15">
      <c r="A22">
        <v>147</v>
      </c>
      <c r="B22">
        <v>0</v>
      </c>
      <c r="C22">
        <v>133</v>
      </c>
      <c r="D22">
        <v>0</v>
      </c>
    </row>
    <row r="23" spans="1:4" x14ac:dyDescent="0.15">
      <c r="A23">
        <v>147</v>
      </c>
      <c r="B23">
        <v>2</v>
      </c>
      <c r="C23">
        <v>133</v>
      </c>
      <c r="D23">
        <v>1</v>
      </c>
    </row>
    <row r="24" spans="1:4" x14ac:dyDescent="0.15">
      <c r="A24">
        <v>168</v>
      </c>
      <c r="B24">
        <v>2</v>
      </c>
      <c r="C24">
        <v>152</v>
      </c>
      <c r="D24">
        <v>1</v>
      </c>
    </row>
    <row r="25" spans="1:4" x14ac:dyDescent="0.15">
      <c r="A25">
        <v>168</v>
      </c>
      <c r="B25">
        <v>0</v>
      </c>
      <c r="C25">
        <v>152</v>
      </c>
      <c r="D25">
        <v>0</v>
      </c>
    </row>
    <row r="26" spans="1:4" x14ac:dyDescent="0.15">
      <c r="A26">
        <v>168</v>
      </c>
      <c r="B26">
        <v>1</v>
      </c>
      <c r="C26">
        <v>152</v>
      </c>
      <c r="D26">
        <v>0</v>
      </c>
    </row>
    <row r="27" spans="1:4" x14ac:dyDescent="0.15">
      <c r="A27">
        <v>189</v>
      </c>
      <c r="B27">
        <v>1</v>
      </c>
      <c r="C27">
        <v>171</v>
      </c>
      <c r="D27">
        <v>0</v>
      </c>
    </row>
    <row r="28" spans="1:4" x14ac:dyDescent="0.15">
      <c r="A28">
        <v>189</v>
      </c>
      <c r="B28">
        <v>0</v>
      </c>
      <c r="C28">
        <v>171</v>
      </c>
      <c r="D28">
        <v>0</v>
      </c>
    </row>
    <row r="29" spans="1:4" x14ac:dyDescent="0.15">
      <c r="A29">
        <v>189</v>
      </c>
      <c r="B29">
        <v>1</v>
      </c>
      <c r="C29">
        <v>171</v>
      </c>
      <c r="D29">
        <v>1</v>
      </c>
    </row>
    <row r="30" spans="1:4" x14ac:dyDescent="0.15">
      <c r="A30">
        <v>210</v>
      </c>
      <c r="B30">
        <v>1</v>
      </c>
      <c r="C30">
        <v>190</v>
      </c>
      <c r="D30">
        <v>1</v>
      </c>
    </row>
    <row r="31" spans="1:4" x14ac:dyDescent="0.15">
      <c r="A31">
        <v>210</v>
      </c>
      <c r="B31">
        <v>0</v>
      </c>
      <c r="C31">
        <v>190</v>
      </c>
      <c r="D3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
  <sheetViews>
    <sheetView workbookViewId="0">
      <selection activeCell="M28" sqref="M28"/>
    </sheetView>
  </sheetViews>
  <sheetFormatPr baseColWidth="10" defaultRowHeight="13" x14ac:dyDescent="0.15"/>
  <sheetData>
    <row r="1" spans="2:11" x14ac:dyDescent="0.15">
      <c r="B1" t="s">
        <v>3442</v>
      </c>
    </row>
    <row r="2" spans="2:11" x14ac:dyDescent="0.15">
      <c r="B2" t="s">
        <v>3443</v>
      </c>
    </row>
    <row r="3" spans="2:11" x14ac:dyDescent="0.15">
      <c r="B3" t="s">
        <v>3429</v>
      </c>
    </row>
    <row r="5" spans="2:11" x14ac:dyDescent="0.15">
      <c r="B5" t="s">
        <v>3430</v>
      </c>
    </row>
    <row r="6" spans="2:11" ht="14" thickBot="1" x14ac:dyDescent="0.2"/>
    <row r="7" spans="2:11" x14ac:dyDescent="0.15">
      <c r="B7" s="44" t="s">
        <v>3431</v>
      </c>
      <c r="C7" s="44" t="s">
        <v>3432</v>
      </c>
      <c r="D7" s="44" t="s">
        <v>3418</v>
      </c>
      <c r="E7" s="44" t="s">
        <v>3419</v>
      </c>
      <c r="F7" s="44" t="s">
        <v>3433</v>
      </c>
      <c r="G7" s="44" t="s">
        <v>3406</v>
      </c>
      <c r="H7" s="44" t="s">
        <v>3434</v>
      </c>
      <c r="I7" s="44" t="s">
        <v>3420</v>
      </c>
      <c r="J7" s="44" t="s">
        <v>3435</v>
      </c>
      <c r="K7" s="44" t="s">
        <v>3436</v>
      </c>
    </row>
    <row r="8" spans="2:11" x14ac:dyDescent="0.15">
      <c r="B8" s="45" t="s">
        <v>3437</v>
      </c>
      <c r="C8" s="51">
        <v>20</v>
      </c>
      <c r="D8" s="54">
        <v>20</v>
      </c>
      <c r="E8" s="54">
        <v>200</v>
      </c>
      <c r="F8" s="54">
        <v>33.75</v>
      </c>
      <c r="G8" s="54">
        <v>60</v>
      </c>
      <c r="H8" s="54">
        <v>120</v>
      </c>
      <c r="I8" s="54">
        <v>82</v>
      </c>
      <c r="J8" s="54">
        <v>3072.1052631578946</v>
      </c>
      <c r="K8" s="54">
        <v>55.426575423328245</v>
      </c>
    </row>
    <row r="9" spans="2:11" ht="14" thickBot="1" x14ac:dyDescent="0.2">
      <c r="B9" s="46" t="s">
        <v>3409</v>
      </c>
      <c r="C9" s="53">
        <v>20</v>
      </c>
      <c r="D9" s="56">
        <v>30</v>
      </c>
      <c r="E9" s="56">
        <v>180</v>
      </c>
      <c r="F9" s="56">
        <v>40</v>
      </c>
      <c r="G9" s="56">
        <v>45</v>
      </c>
      <c r="H9" s="56">
        <v>66.25</v>
      </c>
      <c r="I9" s="56">
        <v>62.999999999999993</v>
      </c>
      <c r="J9" s="56">
        <v>1703.6842105263161</v>
      </c>
      <c r="K9" s="56">
        <v>41.275709691370736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D36" sqref="D36"/>
    </sheetView>
  </sheetViews>
  <sheetFormatPr baseColWidth="10" defaultRowHeight="13" x14ac:dyDescent="0.15"/>
  <cols>
    <col min="1" max="1" width="15.5" customWidth="1"/>
    <col min="2" max="2" width="24" style="15" bestFit="1" customWidth="1"/>
  </cols>
  <sheetData>
    <row r="1" spans="1:2" x14ac:dyDescent="0.15">
      <c r="A1" s="9" t="s">
        <v>3394</v>
      </c>
      <c r="B1" s="15" t="s">
        <v>3387</v>
      </c>
    </row>
    <row r="3" spans="1:2" x14ac:dyDescent="0.15">
      <c r="A3" s="9" t="s">
        <v>3384</v>
      </c>
      <c r="B3" s="15" t="s">
        <v>3395</v>
      </c>
    </row>
    <row r="4" spans="1:2" x14ac:dyDescent="0.15">
      <c r="A4" s="10" t="s">
        <v>69</v>
      </c>
      <c r="B4" s="15">
        <v>31.271428571428572</v>
      </c>
    </row>
    <row r="5" spans="1:2" x14ac:dyDescent="0.15">
      <c r="A5" s="10" t="s">
        <v>80</v>
      </c>
      <c r="B5" s="15">
        <v>33.43181818181818</v>
      </c>
    </row>
    <row r="6" spans="1:2" x14ac:dyDescent="0.15">
      <c r="A6" s="10" t="s">
        <v>54</v>
      </c>
      <c r="B6" s="15">
        <v>32.151515151515149</v>
      </c>
    </row>
    <row r="7" spans="1:2" x14ac:dyDescent="0.15">
      <c r="A7" s="10" t="s">
        <v>303</v>
      </c>
      <c r="B7" s="15">
        <v>32.194029850746269</v>
      </c>
    </row>
    <row r="8" spans="1:2" x14ac:dyDescent="0.15">
      <c r="A8" s="10" t="s">
        <v>91</v>
      </c>
      <c r="B8" s="15">
        <v>32.642857142857146</v>
      </c>
    </row>
    <row r="9" spans="1:2" x14ac:dyDescent="0.15">
      <c r="A9" s="10" t="s">
        <v>99</v>
      </c>
      <c r="B9" s="15">
        <v>31.655172413793103</v>
      </c>
    </row>
    <row r="10" spans="1:2" x14ac:dyDescent="0.15">
      <c r="A10" s="10" t="s">
        <v>123</v>
      </c>
      <c r="B10" s="15">
        <v>33.328358208955223</v>
      </c>
    </row>
    <row r="11" spans="1:2" x14ac:dyDescent="0.15">
      <c r="A11" s="10" t="s">
        <v>225</v>
      </c>
      <c r="B11" s="15">
        <v>31.476923076923075</v>
      </c>
    </row>
    <row r="12" spans="1:2" x14ac:dyDescent="0.15">
      <c r="A12" s="10" t="s">
        <v>335</v>
      </c>
      <c r="B12" s="15">
        <v>30.596491228070175</v>
      </c>
    </row>
    <row r="13" spans="1:2" x14ac:dyDescent="0.15">
      <c r="A13" s="10" t="s">
        <v>135</v>
      </c>
      <c r="B13" s="15">
        <v>31.535714285714285</v>
      </c>
    </row>
    <row r="14" spans="1:2" x14ac:dyDescent="0.15">
      <c r="A14" s="10" t="s">
        <v>105</v>
      </c>
      <c r="B14" s="15">
        <v>30.87719298245614</v>
      </c>
    </row>
    <row r="15" spans="1:2" x14ac:dyDescent="0.15">
      <c r="A15" s="10" t="s">
        <v>189</v>
      </c>
      <c r="B15" s="15">
        <v>31.553846153846155</v>
      </c>
    </row>
    <row r="16" spans="1:2" x14ac:dyDescent="0.15">
      <c r="A16" s="10" t="s">
        <v>3385</v>
      </c>
    </row>
    <row r="17" spans="1:2" x14ac:dyDescent="0.15">
      <c r="A17" s="10" t="s">
        <v>3386</v>
      </c>
      <c r="B17" s="15">
        <v>31.872252747252748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5" sqref="B15"/>
    </sheetView>
  </sheetViews>
  <sheetFormatPr baseColWidth="10" defaultRowHeight="13" x14ac:dyDescent="0.15"/>
  <cols>
    <col min="1" max="1" width="18.1640625" customWidth="1"/>
    <col min="2" max="2" width="30" bestFit="1" customWidth="1"/>
  </cols>
  <sheetData>
    <row r="3" spans="1:2" x14ac:dyDescent="0.15">
      <c r="A3" s="9" t="s">
        <v>3384</v>
      </c>
      <c r="B3" t="s">
        <v>3389</v>
      </c>
    </row>
    <row r="4" spans="1:2" x14ac:dyDescent="0.15">
      <c r="A4" s="10" t="s">
        <v>3390</v>
      </c>
      <c r="B4" s="8">
        <v>248</v>
      </c>
    </row>
    <row r="5" spans="1:2" x14ac:dyDescent="0.15">
      <c r="A5" s="10" t="s">
        <v>80</v>
      </c>
      <c r="B5" s="8">
        <v>44</v>
      </c>
    </row>
    <row r="6" spans="1:2" x14ac:dyDescent="0.15">
      <c r="A6" s="10" t="s">
        <v>3391</v>
      </c>
      <c r="B6" s="8">
        <v>184</v>
      </c>
    </row>
    <row r="7" spans="1:2" x14ac:dyDescent="0.15">
      <c r="A7" s="10" t="s">
        <v>3392</v>
      </c>
      <c r="B7" s="8">
        <v>208</v>
      </c>
    </row>
    <row r="8" spans="1:2" x14ac:dyDescent="0.15">
      <c r="A8" s="10" t="s">
        <v>225</v>
      </c>
      <c r="B8" s="8">
        <v>69</v>
      </c>
    </row>
    <row r="9" spans="1:2" x14ac:dyDescent="0.15">
      <c r="A9" s="10" t="s">
        <v>3385</v>
      </c>
      <c r="B9" s="8"/>
    </row>
    <row r="10" spans="1:2" x14ac:dyDescent="0.15">
      <c r="A10" s="10" t="s">
        <v>3386</v>
      </c>
      <c r="B10" s="8">
        <v>753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3"/>
  <sheetViews>
    <sheetView workbookViewId="0">
      <selection activeCell="H36" sqref="H36"/>
    </sheetView>
  </sheetViews>
  <sheetFormatPr baseColWidth="10" defaultRowHeight="13" x14ac:dyDescent="0.15"/>
  <cols>
    <col min="1" max="1" width="26.1640625" customWidth="1"/>
    <col min="2" max="2" width="28.5" customWidth="1"/>
  </cols>
  <sheetData>
    <row r="1" spans="1:2" x14ac:dyDescent="0.15">
      <c r="A1" s="1" t="s">
        <v>57</v>
      </c>
      <c r="B1" s="1" t="s">
        <v>61</v>
      </c>
    </row>
    <row r="2" spans="1:2" x14ac:dyDescent="0.15">
      <c r="A2" s="1" t="s">
        <v>32</v>
      </c>
      <c r="B2" s="1" t="s">
        <v>61</v>
      </c>
    </row>
    <row r="3" spans="1:2" x14ac:dyDescent="0.15">
      <c r="A3" s="1" t="s">
        <v>82</v>
      </c>
      <c r="B3" s="1" t="s">
        <v>61</v>
      </c>
    </row>
    <row r="4" spans="1:2" x14ac:dyDescent="0.15">
      <c r="A4" s="1" t="s">
        <v>137</v>
      </c>
      <c r="B4" s="1" t="s">
        <v>61</v>
      </c>
    </row>
    <row r="5" spans="1:2" x14ac:dyDescent="0.15">
      <c r="A5" s="1" t="s">
        <v>148</v>
      </c>
      <c r="B5" s="1" t="s">
        <v>61</v>
      </c>
    </row>
    <row r="6" spans="1:2" x14ac:dyDescent="0.15">
      <c r="A6" s="1" t="s">
        <v>156</v>
      </c>
      <c r="B6" s="1" t="s">
        <v>61</v>
      </c>
    </row>
    <row r="7" spans="1:2" x14ac:dyDescent="0.15">
      <c r="B7" s="1" t="s">
        <v>61</v>
      </c>
    </row>
    <row r="8" spans="1:2" x14ac:dyDescent="0.15">
      <c r="B8" s="1" t="s">
        <v>61</v>
      </c>
    </row>
    <row r="9" spans="1:2" x14ac:dyDescent="0.15">
      <c r="B9" s="1" t="s">
        <v>61</v>
      </c>
    </row>
    <row r="10" spans="1:2" x14ac:dyDescent="0.15">
      <c r="A10" s="1" t="s">
        <v>213</v>
      </c>
      <c r="B10" s="1" t="s">
        <v>61</v>
      </c>
    </row>
    <row r="11" spans="1:2" x14ac:dyDescent="0.15">
      <c r="A11" s="1" t="s">
        <v>213</v>
      </c>
      <c r="B11" s="1" t="s">
        <v>61</v>
      </c>
    </row>
    <row r="12" spans="1:2" x14ac:dyDescent="0.15">
      <c r="A12" s="1" t="s">
        <v>7</v>
      </c>
      <c r="B12" s="1" t="s">
        <v>61</v>
      </c>
    </row>
    <row r="13" spans="1:2" x14ac:dyDescent="0.15">
      <c r="A13" s="1" t="s">
        <v>213</v>
      </c>
      <c r="B13" s="1" t="s">
        <v>61</v>
      </c>
    </row>
    <row r="14" spans="1:2" x14ac:dyDescent="0.15">
      <c r="A14" s="1" t="s">
        <v>31</v>
      </c>
      <c r="B14" s="1" t="s">
        <v>61</v>
      </c>
    </row>
    <row r="15" spans="1:2" x14ac:dyDescent="0.15">
      <c r="A15" s="1" t="s">
        <v>31</v>
      </c>
      <c r="B15" s="1" t="s">
        <v>61</v>
      </c>
    </row>
    <row r="16" spans="1:2" x14ac:dyDescent="0.15">
      <c r="A16" s="1" t="s">
        <v>32</v>
      </c>
      <c r="B16" s="1" t="s">
        <v>61</v>
      </c>
    </row>
    <row r="17" spans="1:2" x14ac:dyDescent="0.15">
      <c r="A17" s="1" t="s">
        <v>213</v>
      </c>
      <c r="B17" s="1" t="s">
        <v>61</v>
      </c>
    </row>
    <row r="18" spans="1:2" x14ac:dyDescent="0.15">
      <c r="A18" s="1" t="s">
        <v>32</v>
      </c>
      <c r="B18" s="1" t="s">
        <v>61</v>
      </c>
    </row>
    <row r="19" spans="1:2" x14ac:dyDescent="0.15">
      <c r="A19" s="1" t="s">
        <v>213</v>
      </c>
      <c r="B19" s="1" t="s">
        <v>61</v>
      </c>
    </row>
    <row r="20" spans="1:2" x14ac:dyDescent="0.15">
      <c r="A20" s="1" t="s">
        <v>213</v>
      </c>
      <c r="B20" s="1" t="s">
        <v>61</v>
      </c>
    </row>
    <row r="21" spans="1:2" x14ac:dyDescent="0.15">
      <c r="A21" s="1" t="s">
        <v>411</v>
      </c>
      <c r="B21" s="1" t="s">
        <v>61</v>
      </c>
    </row>
    <row r="22" spans="1:2" x14ac:dyDescent="0.15">
      <c r="B22" s="1" t="s">
        <v>61</v>
      </c>
    </row>
    <row r="23" spans="1:2" x14ac:dyDescent="0.15">
      <c r="A23" s="1" t="s">
        <v>143</v>
      </c>
      <c r="B23" s="1" t="s">
        <v>61</v>
      </c>
    </row>
    <row r="24" spans="1:2" x14ac:dyDescent="0.15">
      <c r="A24" s="1" t="s">
        <v>213</v>
      </c>
      <c r="B24" s="1" t="s">
        <v>61</v>
      </c>
    </row>
    <row r="25" spans="1:2" x14ac:dyDescent="0.15">
      <c r="A25" s="1" t="s">
        <v>411</v>
      </c>
      <c r="B25" s="1" t="s">
        <v>61</v>
      </c>
    </row>
    <row r="26" spans="1:2" x14ac:dyDescent="0.15">
      <c r="A26" s="1" t="s">
        <v>148</v>
      </c>
      <c r="B26" s="1" t="s">
        <v>61</v>
      </c>
    </row>
    <row r="27" spans="1:2" x14ac:dyDescent="0.15">
      <c r="A27" s="1" t="s">
        <v>57</v>
      </c>
      <c r="B27" s="1" t="s">
        <v>61</v>
      </c>
    </row>
    <row r="28" spans="1:2" x14ac:dyDescent="0.15">
      <c r="A28" s="1" t="s">
        <v>7</v>
      </c>
      <c r="B28" s="1" t="s">
        <v>61</v>
      </c>
    </row>
    <row r="29" spans="1:2" x14ac:dyDescent="0.15">
      <c r="A29" s="1" t="s">
        <v>213</v>
      </c>
      <c r="B29" s="1" t="s">
        <v>61</v>
      </c>
    </row>
    <row r="30" spans="1:2" x14ac:dyDescent="0.15">
      <c r="B30" s="1" t="s">
        <v>61</v>
      </c>
    </row>
    <row r="31" spans="1:2" x14ac:dyDescent="0.15">
      <c r="B31" s="1" t="s">
        <v>61</v>
      </c>
    </row>
    <row r="32" spans="1:2" x14ac:dyDescent="0.15">
      <c r="A32" s="1" t="s">
        <v>112</v>
      </c>
      <c r="B32" s="1" t="s">
        <v>61</v>
      </c>
    </row>
    <row r="33" spans="1:2" x14ac:dyDescent="0.15">
      <c r="A33" s="1" t="s">
        <v>213</v>
      </c>
      <c r="B33" s="1" t="s">
        <v>61</v>
      </c>
    </row>
    <row r="34" spans="1:2" x14ac:dyDescent="0.15">
      <c r="A34" s="1" t="s">
        <v>518</v>
      </c>
      <c r="B34" s="1" t="s">
        <v>61</v>
      </c>
    </row>
    <row r="35" spans="1:2" x14ac:dyDescent="0.15">
      <c r="A35" s="1" t="s">
        <v>464</v>
      </c>
      <c r="B35" s="1" t="s">
        <v>61</v>
      </c>
    </row>
    <row r="36" spans="1:2" x14ac:dyDescent="0.15">
      <c r="A36" s="1" t="s">
        <v>213</v>
      </c>
      <c r="B36" s="1" t="s">
        <v>61</v>
      </c>
    </row>
    <row r="37" spans="1:2" x14ac:dyDescent="0.15">
      <c r="A37" s="1" t="s">
        <v>213</v>
      </c>
      <c r="B37" s="1" t="s">
        <v>61</v>
      </c>
    </row>
    <row r="38" spans="1:2" x14ac:dyDescent="0.15">
      <c r="A38" s="1" t="s">
        <v>518</v>
      </c>
      <c r="B38" s="1" t="s">
        <v>61</v>
      </c>
    </row>
    <row r="39" spans="1:2" x14ac:dyDescent="0.15">
      <c r="A39" s="1" t="s">
        <v>143</v>
      </c>
      <c r="B39" s="1" t="s">
        <v>61</v>
      </c>
    </row>
    <row r="40" spans="1:2" x14ac:dyDescent="0.15">
      <c r="A40" s="1" t="s">
        <v>213</v>
      </c>
      <c r="B40" s="1" t="s">
        <v>61</v>
      </c>
    </row>
    <row r="41" spans="1:2" x14ac:dyDescent="0.15">
      <c r="A41" s="1" t="s">
        <v>156</v>
      </c>
      <c r="B41" s="1" t="s">
        <v>61</v>
      </c>
    </row>
    <row r="42" spans="1:2" x14ac:dyDescent="0.15">
      <c r="A42" s="1" t="s">
        <v>156</v>
      </c>
      <c r="B42" s="1" t="s">
        <v>61</v>
      </c>
    </row>
    <row r="43" spans="1:2" x14ac:dyDescent="0.15">
      <c r="A43" s="1" t="s">
        <v>213</v>
      </c>
      <c r="B43" s="1" t="s">
        <v>61</v>
      </c>
    </row>
    <row r="44" spans="1:2" x14ac:dyDescent="0.15">
      <c r="A44" s="1" t="s">
        <v>32</v>
      </c>
      <c r="B44" s="1" t="s">
        <v>61</v>
      </c>
    </row>
    <row r="45" spans="1:2" x14ac:dyDescent="0.15">
      <c r="A45" s="1" t="s">
        <v>406</v>
      </c>
      <c r="B45" s="1" t="s">
        <v>61</v>
      </c>
    </row>
    <row r="46" spans="1:2" x14ac:dyDescent="0.15">
      <c r="B46" s="1" t="s">
        <v>61</v>
      </c>
    </row>
    <row r="47" spans="1:2" x14ac:dyDescent="0.15">
      <c r="A47" s="1" t="s">
        <v>148</v>
      </c>
      <c r="B47" s="1" t="s">
        <v>61</v>
      </c>
    </row>
    <row r="48" spans="1:2" x14ac:dyDescent="0.15">
      <c r="A48" s="1" t="s">
        <v>213</v>
      </c>
      <c r="B48" s="1" t="s">
        <v>61</v>
      </c>
    </row>
    <row r="49" spans="1:2" x14ac:dyDescent="0.15">
      <c r="A49" s="1" t="s">
        <v>156</v>
      </c>
      <c r="B49" s="1" t="s">
        <v>61</v>
      </c>
    </row>
    <row r="50" spans="1:2" x14ac:dyDescent="0.15">
      <c r="A50" s="1" t="s">
        <v>148</v>
      </c>
      <c r="B50" s="1" t="s">
        <v>61</v>
      </c>
    </row>
    <row r="51" spans="1:2" x14ac:dyDescent="0.15">
      <c r="A51" s="1" t="s">
        <v>171</v>
      </c>
      <c r="B51" s="1" t="s">
        <v>61</v>
      </c>
    </row>
    <row r="52" spans="1:2" x14ac:dyDescent="0.15">
      <c r="A52" s="1" t="s">
        <v>411</v>
      </c>
      <c r="B52" s="1" t="s">
        <v>61</v>
      </c>
    </row>
    <row r="53" spans="1:2" x14ac:dyDescent="0.15">
      <c r="B53" s="1" t="s">
        <v>61</v>
      </c>
    </row>
    <row r="54" spans="1:2" x14ac:dyDescent="0.15">
      <c r="A54" s="1" t="s">
        <v>213</v>
      </c>
      <c r="B54" s="1" t="s">
        <v>61</v>
      </c>
    </row>
    <row r="55" spans="1:2" x14ac:dyDescent="0.15">
      <c r="B55" s="1" t="s">
        <v>61</v>
      </c>
    </row>
    <row r="56" spans="1:2" x14ac:dyDescent="0.15">
      <c r="B56" s="1" t="s">
        <v>61</v>
      </c>
    </row>
    <row r="57" spans="1:2" x14ac:dyDescent="0.15">
      <c r="A57" s="1" t="s">
        <v>148</v>
      </c>
      <c r="B57" s="1" t="s">
        <v>61</v>
      </c>
    </row>
    <row r="58" spans="1:2" x14ac:dyDescent="0.15">
      <c r="A58" s="1" t="s">
        <v>148</v>
      </c>
      <c r="B58" s="1" t="s">
        <v>61</v>
      </c>
    </row>
    <row r="59" spans="1:2" x14ac:dyDescent="0.15">
      <c r="A59" s="1" t="s">
        <v>7</v>
      </c>
      <c r="B59" s="1" t="s">
        <v>61</v>
      </c>
    </row>
    <row r="60" spans="1:2" x14ac:dyDescent="0.15">
      <c r="A60" s="1" t="s">
        <v>31</v>
      </c>
      <c r="B60" s="1" t="s">
        <v>61</v>
      </c>
    </row>
    <row r="61" spans="1:2" x14ac:dyDescent="0.15">
      <c r="B61" s="1" t="s">
        <v>61</v>
      </c>
    </row>
    <row r="62" spans="1:2" x14ac:dyDescent="0.15">
      <c r="B62" s="1" t="s">
        <v>61</v>
      </c>
    </row>
    <row r="63" spans="1:2" x14ac:dyDescent="0.15">
      <c r="A63" s="1" t="s">
        <v>213</v>
      </c>
      <c r="B63" s="1" t="s">
        <v>61</v>
      </c>
    </row>
    <row r="64" spans="1:2" x14ac:dyDescent="0.15">
      <c r="A64" s="1" t="s">
        <v>32</v>
      </c>
      <c r="B64" s="1" t="s">
        <v>61</v>
      </c>
    </row>
    <row r="65" spans="1:2" x14ac:dyDescent="0.15">
      <c r="B65" s="1" t="s">
        <v>61</v>
      </c>
    </row>
    <row r="66" spans="1:2" x14ac:dyDescent="0.15">
      <c r="A66" s="1" t="s">
        <v>148</v>
      </c>
      <c r="B66" s="1" t="s">
        <v>61</v>
      </c>
    </row>
    <row r="67" spans="1:2" x14ac:dyDescent="0.15">
      <c r="A67" s="1" t="s">
        <v>7</v>
      </c>
      <c r="B67" s="1" t="s">
        <v>61</v>
      </c>
    </row>
    <row r="68" spans="1:2" x14ac:dyDescent="0.15">
      <c r="B68" s="1" t="s">
        <v>61</v>
      </c>
    </row>
    <row r="69" spans="1:2" x14ac:dyDescent="0.15">
      <c r="A69" s="1" t="s">
        <v>213</v>
      </c>
      <c r="B69" s="1" t="s">
        <v>61</v>
      </c>
    </row>
    <row r="70" spans="1:2" x14ac:dyDescent="0.15">
      <c r="A70" s="1" t="s">
        <v>156</v>
      </c>
      <c r="B70" s="1" t="s">
        <v>61</v>
      </c>
    </row>
    <row r="71" spans="1:2" x14ac:dyDescent="0.15">
      <c r="B71" s="1" t="s">
        <v>61</v>
      </c>
    </row>
    <row r="72" spans="1:2" x14ac:dyDescent="0.15">
      <c r="A72" s="1" t="s">
        <v>213</v>
      </c>
      <c r="B72" s="1" t="s">
        <v>61</v>
      </c>
    </row>
    <row r="73" spans="1:2" x14ac:dyDescent="0.15">
      <c r="A73" s="1" t="s">
        <v>57</v>
      </c>
      <c r="B73" s="1" t="s">
        <v>61</v>
      </c>
    </row>
    <row r="74" spans="1:2" x14ac:dyDescent="0.15">
      <c r="B74" s="1" t="s">
        <v>61</v>
      </c>
    </row>
    <row r="75" spans="1:2" x14ac:dyDescent="0.15">
      <c r="A75" s="1" t="s">
        <v>31</v>
      </c>
      <c r="B75" s="1" t="s">
        <v>61</v>
      </c>
    </row>
    <row r="76" spans="1:2" x14ac:dyDescent="0.15">
      <c r="B76" s="1" t="s">
        <v>61</v>
      </c>
    </row>
    <row r="77" spans="1:2" x14ac:dyDescent="0.15">
      <c r="A77" s="1" t="s">
        <v>31</v>
      </c>
      <c r="B77" s="1" t="s">
        <v>61</v>
      </c>
    </row>
    <row r="78" spans="1:2" x14ac:dyDescent="0.15">
      <c r="A78" s="1" t="s">
        <v>213</v>
      </c>
      <c r="B78" s="1" t="s">
        <v>61</v>
      </c>
    </row>
    <row r="79" spans="1:2" x14ac:dyDescent="0.15">
      <c r="A79" s="1" t="s">
        <v>690</v>
      </c>
      <c r="B79" s="1" t="s">
        <v>61</v>
      </c>
    </row>
    <row r="80" spans="1:2" x14ac:dyDescent="0.15">
      <c r="A80" s="1" t="s">
        <v>32</v>
      </c>
      <c r="B80" s="1" t="s">
        <v>61</v>
      </c>
    </row>
    <row r="81" spans="1:2" x14ac:dyDescent="0.15">
      <c r="A81" s="1" t="s">
        <v>57</v>
      </c>
      <c r="B81" s="1" t="s">
        <v>61</v>
      </c>
    </row>
    <row r="82" spans="1:2" x14ac:dyDescent="0.15">
      <c r="B82" s="1" t="s">
        <v>61</v>
      </c>
    </row>
    <row r="83" spans="1:2" x14ac:dyDescent="0.15">
      <c r="A83" s="1" t="s">
        <v>148</v>
      </c>
      <c r="B83" s="1" t="s">
        <v>61</v>
      </c>
    </row>
    <row r="84" spans="1:2" x14ac:dyDescent="0.15">
      <c r="A84" s="1" t="s">
        <v>518</v>
      </c>
      <c r="B84" s="1" t="s">
        <v>61</v>
      </c>
    </row>
    <row r="85" spans="1:2" x14ac:dyDescent="0.15">
      <c r="B85" s="1" t="s">
        <v>61</v>
      </c>
    </row>
    <row r="86" spans="1:2" x14ac:dyDescent="0.15">
      <c r="A86" s="1" t="s">
        <v>213</v>
      </c>
      <c r="B86" s="1" t="s">
        <v>61</v>
      </c>
    </row>
    <row r="87" spans="1:2" x14ac:dyDescent="0.15">
      <c r="A87" s="1" t="s">
        <v>72</v>
      </c>
      <c r="B87" s="1" t="s">
        <v>61</v>
      </c>
    </row>
    <row r="88" spans="1:2" x14ac:dyDescent="0.15">
      <c r="A88" s="1" t="s">
        <v>31</v>
      </c>
      <c r="B88" s="1" t="s">
        <v>61</v>
      </c>
    </row>
    <row r="89" spans="1:2" x14ac:dyDescent="0.15">
      <c r="B89" s="1" t="s">
        <v>61</v>
      </c>
    </row>
    <row r="90" spans="1:2" x14ac:dyDescent="0.15">
      <c r="B90" s="1" t="s">
        <v>61</v>
      </c>
    </row>
    <row r="91" spans="1:2" x14ac:dyDescent="0.15">
      <c r="A91" s="1" t="s">
        <v>518</v>
      </c>
      <c r="B91" s="1" t="s">
        <v>61</v>
      </c>
    </row>
    <row r="92" spans="1:2" x14ac:dyDescent="0.15">
      <c r="A92" s="1" t="s">
        <v>1121</v>
      </c>
      <c r="B92" s="1" t="s">
        <v>61</v>
      </c>
    </row>
    <row r="93" spans="1:2" x14ac:dyDescent="0.15">
      <c r="A93" s="1" t="s">
        <v>213</v>
      </c>
      <c r="B93" s="1" t="s">
        <v>61</v>
      </c>
    </row>
    <row r="94" spans="1:2" x14ac:dyDescent="0.15">
      <c r="A94" s="1" t="s">
        <v>213</v>
      </c>
      <c r="B94" s="1" t="s">
        <v>61</v>
      </c>
    </row>
    <row r="95" spans="1:2" x14ac:dyDescent="0.15">
      <c r="A95" s="1" t="s">
        <v>213</v>
      </c>
      <c r="B95" s="1" t="s">
        <v>61</v>
      </c>
    </row>
    <row r="96" spans="1:2" x14ac:dyDescent="0.15">
      <c r="A96" s="1" t="s">
        <v>82</v>
      </c>
      <c r="B96" s="1" t="s">
        <v>61</v>
      </c>
    </row>
    <row r="97" spans="1:2" x14ac:dyDescent="0.15">
      <c r="B97" s="1" t="s">
        <v>61</v>
      </c>
    </row>
    <row r="98" spans="1:2" x14ac:dyDescent="0.15">
      <c r="A98" s="1" t="s">
        <v>406</v>
      </c>
      <c r="B98" s="1" t="s">
        <v>61</v>
      </c>
    </row>
    <row r="99" spans="1:2" x14ac:dyDescent="0.15">
      <c r="A99" s="1" t="s">
        <v>213</v>
      </c>
      <c r="B99" s="1" t="s">
        <v>61</v>
      </c>
    </row>
    <row r="100" spans="1:2" x14ac:dyDescent="0.15">
      <c r="B100" s="1" t="s">
        <v>61</v>
      </c>
    </row>
    <row r="101" spans="1:2" x14ac:dyDescent="0.15">
      <c r="A101" s="1" t="s">
        <v>213</v>
      </c>
      <c r="B101" s="1" t="s">
        <v>61</v>
      </c>
    </row>
    <row r="102" spans="1:2" x14ac:dyDescent="0.15">
      <c r="A102" s="1" t="s">
        <v>213</v>
      </c>
      <c r="B102" s="1" t="s">
        <v>61</v>
      </c>
    </row>
    <row r="103" spans="1:2" x14ac:dyDescent="0.15">
      <c r="A103" s="1" t="s">
        <v>411</v>
      </c>
      <c r="B103" s="1" t="s">
        <v>61</v>
      </c>
    </row>
    <row r="104" spans="1:2" x14ac:dyDescent="0.15">
      <c r="B104" s="1" t="s">
        <v>61</v>
      </c>
    </row>
    <row r="105" spans="1:2" x14ac:dyDescent="0.15">
      <c r="B105" s="1" t="s">
        <v>61</v>
      </c>
    </row>
    <row r="106" spans="1:2" x14ac:dyDescent="0.15">
      <c r="A106" s="1" t="s">
        <v>213</v>
      </c>
      <c r="B106" s="1" t="s">
        <v>61</v>
      </c>
    </row>
    <row r="107" spans="1:2" x14ac:dyDescent="0.15">
      <c r="A107" s="1" t="s">
        <v>213</v>
      </c>
      <c r="B107" s="1" t="s">
        <v>61</v>
      </c>
    </row>
    <row r="108" spans="1:2" x14ac:dyDescent="0.15">
      <c r="B108" s="1" t="s">
        <v>61</v>
      </c>
    </row>
    <row r="109" spans="1:2" x14ac:dyDescent="0.15">
      <c r="A109" s="1" t="s">
        <v>7</v>
      </c>
      <c r="B109" s="1" t="s">
        <v>61</v>
      </c>
    </row>
    <row r="110" spans="1:2" x14ac:dyDescent="0.15">
      <c r="A110" s="1" t="s">
        <v>518</v>
      </c>
      <c r="B110" s="1" t="s">
        <v>61</v>
      </c>
    </row>
    <row r="111" spans="1:2" x14ac:dyDescent="0.15">
      <c r="B111" s="1" t="s">
        <v>61</v>
      </c>
    </row>
    <row r="112" spans="1:2" x14ac:dyDescent="0.15">
      <c r="A112" s="1" t="s">
        <v>213</v>
      </c>
      <c r="B112" s="1" t="s">
        <v>61</v>
      </c>
    </row>
    <row r="113" spans="1:2" x14ac:dyDescent="0.15">
      <c r="A113" s="1" t="s">
        <v>213</v>
      </c>
      <c r="B113" s="1" t="s">
        <v>61</v>
      </c>
    </row>
    <row r="114" spans="1:2" x14ac:dyDescent="0.15">
      <c r="B114" s="1" t="s">
        <v>61</v>
      </c>
    </row>
    <row r="115" spans="1:2" x14ac:dyDescent="0.15">
      <c r="B115" s="1" t="s">
        <v>61</v>
      </c>
    </row>
    <row r="116" spans="1:2" x14ac:dyDescent="0.15">
      <c r="A116" s="1" t="s">
        <v>213</v>
      </c>
      <c r="B116" s="1" t="s">
        <v>61</v>
      </c>
    </row>
    <row r="117" spans="1:2" x14ac:dyDescent="0.15">
      <c r="B117" s="1" t="s">
        <v>61</v>
      </c>
    </row>
    <row r="118" spans="1:2" x14ac:dyDescent="0.15">
      <c r="A118" s="1" t="s">
        <v>213</v>
      </c>
      <c r="B118" s="1" t="s">
        <v>61</v>
      </c>
    </row>
    <row r="119" spans="1:2" x14ac:dyDescent="0.15">
      <c r="B119" s="1" t="s">
        <v>61</v>
      </c>
    </row>
    <row r="120" spans="1:2" x14ac:dyDescent="0.15">
      <c r="A120" s="1" t="s">
        <v>213</v>
      </c>
      <c r="B120" s="1" t="s">
        <v>61</v>
      </c>
    </row>
    <row r="121" spans="1:2" x14ac:dyDescent="0.15">
      <c r="A121" s="1" t="s">
        <v>213</v>
      </c>
      <c r="B121" s="1" t="s">
        <v>61</v>
      </c>
    </row>
    <row r="122" spans="1:2" x14ac:dyDescent="0.15">
      <c r="B122" s="1" t="s">
        <v>61</v>
      </c>
    </row>
    <row r="123" spans="1:2" x14ac:dyDescent="0.15">
      <c r="A123" s="1" t="s">
        <v>213</v>
      </c>
      <c r="B123" s="1" t="s">
        <v>61</v>
      </c>
    </row>
    <row r="124" spans="1:2" x14ac:dyDescent="0.15">
      <c r="B124" s="1" t="s">
        <v>61</v>
      </c>
    </row>
    <row r="125" spans="1:2" x14ac:dyDescent="0.15">
      <c r="A125" s="1" t="s">
        <v>213</v>
      </c>
      <c r="B125" s="1" t="s">
        <v>61</v>
      </c>
    </row>
    <row r="126" spans="1:2" x14ac:dyDescent="0.15">
      <c r="A126" s="1" t="s">
        <v>7</v>
      </c>
      <c r="B126" s="1" t="s">
        <v>61</v>
      </c>
    </row>
    <row r="127" spans="1:2" x14ac:dyDescent="0.15">
      <c r="A127" s="1" t="s">
        <v>143</v>
      </c>
      <c r="B127" s="1" t="s">
        <v>61</v>
      </c>
    </row>
    <row r="128" spans="1:2" x14ac:dyDescent="0.15">
      <c r="A128" s="1" t="s">
        <v>213</v>
      </c>
      <c r="B128" s="1" t="s">
        <v>61</v>
      </c>
    </row>
    <row r="129" spans="1:2" x14ac:dyDescent="0.15">
      <c r="A129" s="1" t="s">
        <v>7</v>
      </c>
      <c r="B129" s="1" t="s">
        <v>61</v>
      </c>
    </row>
    <row r="130" spans="1:2" x14ac:dyDescent="0.15">
      <c r="A130" s="1" t="s">
        <v>82</v>
      </c>
      <c r="B130" s="1" t="s">
        <v>61</v>
      </c>
    </row>
    <row r="131" spans="1:2" x14ac:dyDescent="0.15">
      <c r="A131" s="1" t="s">
        <v>148</v>
      </c>
      <c r="B131" s="1" t="s">
        <v>61</v>
      </c>
    </row>
    <row r="132" spans="1:2" x14ac:dyDescent="0.15">
      <c r="A132" s="1" t="s">
        <v>213</v>
      </c>
      <c r="B132" s="1" t="s">
        <v>61</v>
      </c>
    </row>
    <row r="133" spans="1:2" x14ac:dyDescent="0.15">
      <c r="A133" s="1" t="s">
        <v>213</v>
      </c>
      <c r="B133" s="1" t="s">
        <v>61</v>
      </c>
    </row>
    <row r="134" spans="1:2" x14ac:dyDescent="0.15">
      <c r="A134" s="1" t="s">
        <v>1785</v>
      </c>
      <c r="B134" s="1" t="s">
        <v>61</v>
      </c>
    </row>
    <row r="135" spans="1:2" x14ac:dyDescent="0.15">
      <c r="B135" s="1" t="s">
        <v>61</v>
      </c>
    </row>
    <row r="136" spans="1:2" x14ac:dyDescent="0.15">
      <c r="A136" s="1" t="s">
        <v>213</v>
      </c>
      <c r="B136" s="1" t="s">
        <v>61</v>
      </c>
    </row>
    <row r="137" spans="1:2" x14ac:dyDescent="0.15">
      <c r="A137" s="1" t="s">
        <v>213</v>
      </c>
      <c r="B137" s="1" t="s">
        <v>61</v>
      </c>
    </row>
    <row r="138" spans="1:2" x14ac:dyDescent="0.15">
      <c r="B138" s="1" t="s">
        <v>61</v>
      </c>
    </row>
    <row r="139" spans="1:2" x14ac:dyDescent="0.15">
      <c r="A139" s="1" t="s">
        <v>7</v>
      </c>
      <c r="B139" s="1" t="s">
        <v>61</v>
      </c>
    </row>
    <row r="140" spans="1:2" x14ac:dyDescent="0.15">
      <c r="A140" s="1" t="s">
        <v>213</v>
      </c>
      <c r="B140" s="1" t="s">
        <v>61</v>
      </c>
    </row>
    <row r="141" spans="1:2" x14ac:dyDescent="0.15">
      <c r="A141" s="1" t="s">
        <v>137</v>
      </c>
      <c r="B141" s="1" t="s">
        <v>61</v>
      </c>
    </row>
    <row r="142" spans="1:2" x14ac:dyDescent="0.15">
      <c r="A142" s="1" t="s">
        <v>213</v>
      </c>
      <c r="B142" s="1" t="s">
        <v>61</v>
      </c>
    </row>
    <row r="143" spans="1:2" x14ac:dyDescent="0.15">
      <c r="A143" s="1" t="s">
        <v>213</v>
      </c>
      <c r="B143" s="1" t="s">
        <v>61</v>
      </c>
    </row>
    <row r="144" spans="1:2" x14ac:dyDescent="0.15">
      <c r="A144" s="1" t="s">
        <v>92</v>
      </c>
      <c r="B144" s="1" t="s">
        <v>61</v>
      </c>
    </row>
    <row r="145" spans="1:2" x14ac:dyDescent="0.15">
      <c r="A145" s="1" t="s">
        <v>213</v>
      </c>
      <c r="B145" s="1" t="s">
        <v>61</v>
      </c>
    </row>
    <row r="146" spans="1:2" x14ac:dyDescent="0.15">
      <c r="A146" s="1" t="s">
        <v>148</v>
      </c>
      <c r="B146" s="1" t="s">
        <v>61</v>
      </c>
    </row>
    <row r="147" spans="1:2" x14ac:dyDescent="0.15">
      <c r="A147" s="1" t="s">
        <v>411</v>
      </c>
      <c r="B147" s="1" t="s">
        <v>61</v>
      </c>
    </row>
    <row r="148" spans="1:2" x14ac:dyDescent="0.15">
      <c r="A148" s="1" t="s">
        <v>213</v>
      </c>
      <c r="B148" s="1" t="s">
        <v>61</v>
      </c>
    </row>
    <row r="149" spans="1:2" x14ac:dyDescent="0.15">
      <c r="A149" s="1" t="s">
        <v>7</v>
      </c>
      <c r="B149" s="1" t="s">
        <v>61</v>
      </c>
    </row>
    <row r="150" spans="1:2" x14ac:dyDescent="0.15">
      <c r="A150" s="1" t="s">
        <v>148</v>
      </c>
      <c r="B150" s="1" t="s">
        <v>61</v>
      </c>
    </row>
    <row r="151" spans="1:2" x14ac:dyDescent="0.15">
      <c r="A151" s="1" t="s">
        <v>171</v>
      </c>
      <c r="B151" s="1" t="s">
        <v>61</v>
      </c>
    </row>
    <row r="152" spans="1:2" x14ac:dyDescent="0.15">
      <c r="B152" s="1" t="s">
        <v>61</v>
      </c>
    </row>
    <row r="153" spans="1:2" x14ac:dyDescent="0.15">
      <c r="A153" s="1" t="s">
        <v>213</v>
      </c>
      <c r="B153" s="1" t="s">
        <v>61</v>
      </c>
    </row>
    <row r="154" spans="1:2" x14ac:dyDescent="0.15">
      <c r="A154" s="1" t="s">
        <v>213</v>
      </c>
      <c r="B154" s="1" t="s">
        <v>61</v>
      </c>
    </row>
    <row r="155" spans="1:2" x14ac:dyDescent="0.15">
      <c r="A155" s="1" t="s">
        <v>213</v>
      </c>
      <c r="B155" s="1" t="s">
        <v>61</v>
      </c>
    </row>
    <row r="156" spans="1:2" x14ac:dyDescent="0.15">
      <c r="A156" s="1" t="s">
        <v>32</v>
      </c>
      <c r="B156" s="1" t="s">
        <v>61</v>
      </c>
    </row>
    <row r="157" spans="1:2" x14ac:dyDescent="0.15">
      <c r="A157" s="1" t="s">
        <v>148</v>
      </c>
      <c r="B157" s="1" t="s">
        <v>61</v>
      </c>
    </row>
    <row r="158" spans="1:2" x14ac:dyDescent="0.15">
      <c r="B158" s="1" t="s">
        <v>61</v>
      </c>
    </row>
    <row r="159" spans="1:2" x14ac:dyDescent="0.15">
      <c r="A159" s="1" t="s">
        <v>31</v>
      </c>
      <c r="B159" s="1" t="s">
        <v>61</v>
      </c>
    </row>
    <row r="160" spans="1:2" x14ac:dyDescent="0.15">
      <c r="A160" s="1" t="s">
        <v>213</v>
      </c>
      <c r="B160" s="1" t="s">
        <v>61</v>
      </c>
    </row>
    <row r="161" spans="1:2" x14ac:dyDescent="0.15">
      <c r="A161" s="1" t="s">
        <v>156</v>
      </c>
      <c r="B161" s="1" t="s">
        <v>61</v>
      </c>
    </row>
    <row r="162" spans="1:2" x14ac:dyDescent="0.15">
      <c r="A162" s="1" t="s">
        <v>411</v>
      </c>
      <c r="B162" s="1" t="s">
        <v>61</v>
      </c>
    </row>
    <row r="163" spans="1:2" x14ac:dyDescent="0.15">
      <c r="B163" s="1" t="s">
        <v>61</v>
      </c>
    </row>
    <row r="164" spans="1:2" x14ac:dyDescent="0.15">
      <c r="A164" s="1" t="s">
        <v>57</v>
      </c>
      <c r="B164" s="1" t="s">
        <v>61</v>
      </c>
    </row>
    <row r="165" spans="1:2" x14ac:dyDescent="0.15">
      <c r="A165" s="1" t="s">
        <v>148</v>
      </c>
      <c r="B165" s="1" t="s">
        <v>61</v>
      </c>
    </row>
    <row r="166" spans="1:2" x14ac:dyDescent="0.15">
      <c r="A166" s="1" t="s">
        <v>411</v>
      </c>
      <c r="B166" s="1" t="s">
        <v>61</v>
      </c>
    </row>
    <row r="167" spans="1:2" x14ac:dyDescent="0.15">
      <c r="A167" s="1" t="s">
        <v>213</v>
      </c>
      <c r="B167" s="1" t="s">
        <v>61</v>
      </c>
    </row>
    <row r="168" spans="1:2" x14ac:dyDescent="0.15">
      <c r="A168" s="1" t="s">
        <v>213</v>
      </c>
      <c r="B168" s="1" t="s">
        <v>61</v>
      </c>
    </row>
    <row r="169" spans="1:2" x14ac:dyDescent="0.15">
      <c r="A169" s="1" t="s">
        <v>171</v>
      </c>
      <c r="B169" s="1" t="s">
        <v>61</v>
      </c>
    </row>
    <row r="170" spans="1:2" x14ac:dyDescent="0.15">
      <c r="A170" s="1" t="s">
        <v>213</v>
      </c>
      <c r="B170" s="1" t="s">
        <v>61</v>
      </c>
    </row>
    <row r="171" spans="1:2" x14ac:dyDescent="0.15">
      <c r="B171" s="1" t="s">
        <v>61</v>
      </c>
    </row>
    <row r="172" spans="1:2" x14ac:dyDescent="0.15">
      <c r="B172" s="1" t="s">
        <v>61</v>
      </c>
    </row>
    <row r="173" spans="1:2" x14ac:dyDescent="0.15">
      <c r="B173" s="1" t="s">
        <v>61</v>
      </c>
    </row>
    <row r="174" spans="1:2" x14ac:dyDescent="0.15">
      <c r="B174" s="1" t="s">
        <v>61</v>
      </c>
    </row>
    <row r="175" spans="1:2" x14ac:dyDescent="0.15">
      <c r="A175" s="1" t="s">
        <v>32</v>
      </c>
      <c r="B175" s="1" t="s">
        <v>61</v>
      </c>
    </row>
    <row r="176" spans="1:2" x14ac:dyDescent="0.15">
      <c r="A176" s="1" t="s">
        <v>112</v>
      </c>
      <c r="B176" s="1" t="s">
        <v>61</v>
      </c>
    </row>
    <row r="177" spans="1:2" x14ac:dyDescent="0.15">
      <c r="A177" s="1" t="s">
        <v>213</v>
      </c>
      <c r="B177" s="1" t="s">
        <v>61</v>
      </c>
    </row>
    <row r="178" spans="1:2" x14ac:dyDescent="0.15">
      <c r="A178" s="1" t="s">
        <v>148</v>
      </c>
      <c r="B178" s="1" t="s">
        <v>61</v>
      </c>
    </row>
    <row r="179" spans="1:2" x14ac:dyDescent="0.15">
      <c r="A179" s="1" t="s">
        <v>213</v>
      </c>
      <c r="B179" s="1" t="s">
        <v>61</v>
      </c>
    </row>
    <row r="180" spans="1:2" x14ac:dyDescent="0.15">
      <c r="A180" s="1" t="s">
        <v>82</v>
      </c>
      <c r="B180" s="1" t="s">
        <v>61</v>
      </c>
    </row>
    <row r="181" spans="1:2" x14ac:dyDescent="0.15">
      <c r="A181" s="1" t="s">
        <v>518</v>
      </c>
      <c r="B181" s="1" t="s">
        <v>61</v>
      </c>
    </row>
    <row r="182" spans="1:2" x14ac:dyDescent="0.15">
      <c r="A182" s="1" t="s">
        <v>213</v>
      </c>
      <c r="B182" s="1" t="s">
        <v>61</v>
      </c>
    </row>
    <row r="183" spans="1:2" x14ac:dyDescent="0.15">
      <c r="A183" s="1" t="s">
        <v>112</v>
      </c>
      <c r="B183" s="1" t="s">
        <v>61</v>
      </c>
    </row>
    <row r="184" spans="1:2" x14ac:dyDescent="0.15">
      <c r="A184" s="1" t="s">
        <v>7</v>
      </c>
      <c r="B184" s="1" t="s">
        <v>61</v>
      </c>
    </row>
    <row r="185" spans="1:2" x14ac:dyDescent="0.15">
      <c r="B185" s="1" t="s">
        <v>61</v>
      </c>
    </row>
    <row r="186" spans="1:2" x14ac:dyDescent="0.15">
      <c r="A186" s="1" t="s">
        <v>7</v>
      </c>
      <c r="B186" s="1" t="s">
        <v>61</v>
      </c>
    </row>
    <row r="187" spans="1:2" x14ac:dyDescent="0.15">
      <c r="A187" s="1" t="s">
        <v>156</v>
      </c>
      <c r="B187" s="1" t="s">
        <v>61</v>
      </c>
    </row>
    <row r="188" spans="1:2" x14ac:dyDescent="0.15">
      <c r="A188" s="1" t="s">
        <v>156</v>
      </c>
      <c r="B188" s="1" t="s">
        <v>61</v>
      </c>
    </row>
    <row r="189" spans="1:2" x14ac:dyDescent="0.15">
      <c r="A189" s="1" t="s">
        <v>213</v>
      </c>
      <c r="B189" s="1" t="s">
        <v>61</v>
      </c>
    </row>
    <row r="190" spans="1:2" x14ac:dyDescent="0.15">
      <c r="A190" s="1" t="s">
        <v>7</v>
      </c>
      <c r="B190" s="1" t="s">
        <v>61</v>
      </c>
    </row>
    <row r="191" spans="1:2" x14ac:dyDescent="0.15">
      <c r="A191" s="1" t="s">
        <v>464</v>
      </c>
      <c r="B191" s="1" t="s">
        <v>61</v>
      </c>
    </row>
    <row r="192" spans="1:2" x14ac:dyDescent="0.15">
      <c r="A192" s="1" t="s">
        <v>148</v>
      </c>
      <c r="B192" s="1" t="s">
        <v>61</v>
      </c>
    </row>
    <row r="193" spans="1:2" x14ac:dyDescent="0.15">
      <c r="A193" s="1" t="s">
        <v>32</v>
      </c>
      <c r="B193" s="1" t="s">
        <v>61</v>
      </c>
    </row>
    <row r="194" spans="1:2" x14ac:dyDescent="0.15">
      <c r="A194" s="1" t="s">
        <v>518</v>
      </c>
      <c r="B194" s="1" t="s">
        <v>61</v>
      </c>
    </row>
    <row r="195" spans="1:2" x14ac:dyDescent="0.15">
      <c r="A195" s="1" t="s">
        <v>156</v>
      </c>
      <c r="B195" s="1" t="s">
        <v>61</v>
      </c>
    </row>
    <row r="196" spans="1:2" x14ac:dyDescent="0.15">
      <c r="A196" s="1" t="s">
        <v>7</v>
      </c>
      <c r="B196" s="1" t="s">
        <v>61</v>
      </c>
    </row>
    <row r="197" spans="1:2" x14ac:dyDescent="0.15">
      <c r="A197" s="1" t="s">
        <v>213</v>
      </c>
      <c r="B197" s="1" t="s">
        <v>61</v>
      </c>
    </row>
    <row r="198" spans="1:2" x14ac:dyDescent="0.15">
      <c r="A198" s="1" t="s">
        <v>213</v>
      </c>
      <c r="B198" s="1" t="s">
        <v>61</v>
      </c>
    </row>
    <row r="199" spans="1:2" x14ac:dyDescent="0.15">
      <c r="A199" s="1" t="s">
        <v>213</v>
      </c>
      <c r="B199" s="1" t="s">
        <v>61</v>
      </c>
    </row>
    <row r="200" spans="1:2" x14ac:dyDescent="0.15">
      <c r="A200" s="1" t="s">
        <v>213</v>
      </c>
      <c r="B200" s="1" t="s">
        <v>61</v>
      </c>
    </row>
    <row r="201" spans="1:2" x14ac:dyDescent="0.15">
      <c r="A201" s="1" t="s">
        <v>213</v>
      </c>
      <c r="B201" s="1" t="s">
        <v>61</v>
      </c>
    </row>
    <row r="202" spans="1:2" x14ac:dyDescent="0.15">
      <c r="A202" s="1" t="s">
        <v>143</v>
      </c>
      <c r="B202" s="1" t="s">
        <v>61</v>
      </c>
    </row>
    <row r="203" spans="1:2" x14ac:dyDescent="0.15">
      <c r="A203" s="1" t="s">
        <v>148</v>
      </c>
      <c r="B203" s="1" t="s">
        <v>61</v>
      </c>
    </row>
    <row r="204" spans="1:2" x14ac:dyDescent="0.15">
      <c r="A204" s="1" t="s">
        <v>464</v>
      </c>
      <c r="B204" s="1" t="s">
        <v>61</v>
      </c>
    </row>
    <row r="205" spans="1:2" x14ac:dyDescent="0.15">
      <c r="A205" s="1" t="s">
        <v>143</v>
      </c>
      <c r="B205" s="1" t="s">
        <v>61</v>
      </c>
    </row>
    <row r="206" spans="1:2" x14ac:dyDescent="0.15">
      <c r="A206" s="1" t="s">
        <v>156</v>
      </c>
      <c r="B206" s="1" t="s">
        <v>61</v>
      </c>
    </row>
    <row r="207" spans="1:2" x14ac:dyDescent="0.15">
      <c r="A207" s="1" t="s">
        <v>406</v>
      </c>
      <c r="B207" s="1" t="s">
        <v>61</v>
      </c>
    </row>
    <row r="208" spans="1:2" x14ac:dyDescent="0.15">
      <c r="B208" s="1" t="s">
        <v>61</v>
      </c>
    </row>
    <row r="209" spans="1:2" x14ac:dyDescent="0.15">
      <c r="A209" s="1" t="s">
        <v>82</v>
      </c>
      <c r="B209" s="1" t="s">
        <v>61</v>
      </c>
    </row>
    <row r="210" spans="1:2" x14ac:dyDescent="0.15">
      <c r="B210" s="1" t="s">
        <v>61</v>
      </c>
    </row>
    <row r="211" spans="1:2" x14ac:dyDescent="0.15">
      <c r="B211" s="1" t="s">
        <v>61</v>
      </c>
    </row>
    <row r="212" spans="1:2" x14ac:dyDescent="0.15">
      <c r="A212" s="1" t="s">
        <v>213</v>
      </c>
      <c r="B212" s="1" t="s">
        <v>61</v>
      </c>
    </row>
    <row r="213" spans="1:2" x14ac:dyDescent="0.15">
      <c r="A213" s="1" t="s">
        <v>518</v>
      </c>
      <c r="B213" s="1" t="s">
        <v>61</v>
      </c>
    </row>
    <row r="214" spans="1:2" x14ac:dyDescent="0.15">
      <c r="A214" s="1" t="s">
        <v>1121</v>
      </c>
      <c r="B214" s="1" t="s">
        <v>61</v>
      </c>
    </row>
    <row r="215" spans="1:2" x14ac:dyDescent="0.15">
      <c r="A215" s="1" t="s">
        <v>213</v>
      </c>
      <c r="B215" s="1" t="s">
        <v>61</v>
      </c>
    </row>
    <row r="216" spans="1:2" x14ac:dyDescent="0.15">
      <c r="A216" s="1" t="s">
        <v>92</v>
      </c>
      <c r="B216" s="1" t="s">
        <v>61</v>
      </c>
    </row>
    <row r="217" spans="1:2" x14ac:dyDescent="0.15">
      <c r="A217" s="1" t="s">
        <v>31</v>
      </c>
      <c r="B217" s="1" t="s">
        <v>61</v>
      </c>
    </row>
    <row r="218" spans="1:2" x14ac:dyDescent="0.15">
      <c r="A218" s="1" t="s">
        <v>148</v>
      </c>
      <c r="B218" s="1" t="s">
        <v>61</v>
      </c>
    </row>
    <row r="219" spans="1:2" x14ac:dyDescent="0.15">
      <c r="B219" s="1" t="s">
        <v>61</v>
      </c>
    </row>
    <row r="220" spans="1:2" x14ac:dyDescent="0.15">
      <c r="A220" s="1" t="s">
        <v>213</v>
      </c>
      <c r="B220" s="1" t="s">
        <v>61</v>
      </c>
    </row>
    <row r="221" spans="1:2" x14ac:dyDescent="0.15">
      <c r="A221" s="1" t="s">
        <v>213</v>
      </c>
      <c r="B221" s="1" t="s">
        <v>61</v>
      </c>
    </row>
    <row r="222" spans="1:2" x14ac:dyDescent="0.15">
      <c r="A222" s="1" t="s">
        <v>156</v>
      </c>
      <c r="B222" s="1" t="s">
        <v>61</v>
      </c>
    </row>
    <row r="223" spans="1:2" x14ac:dyDescent="0.15">
      <c r="A223" s="1" t="s">
        <v>213</v>
      </c>
      <c r="B223" s="1" t="s">
        <v>61</v>
      </c>
    </row>
    <row r="224" spans="1:2" x14ac:dyDescent="0.15">
      <c r="A224" s="1" t="s">
        <v>213</v>
      </c>
      <c r="B224" s="1" t="s">
        <v>61</v>
      </c>
    </row>
    <row r="225" spans="1:2" x14ac:dyDescent="0.15">
      <c r="B225" s="1" t="s">
        <v>61</v>
      </c>
    </row>
    <row r="226" spans="1:2" x14ac:dyDescent="0.15">
      <c r="A226" s="1" t="s">
        <v>171</v>
      </c>
      <c r="B226" s="1" t="s">
        <v>61</v>
      </c>
    </row>
    <row r="227" spans="1:2" x14ac:dyDescent="0.15">
      <c r="B227" s="1" t="s">
        <v>61</v>
      </c>
    </row>
    <row r="228" spans="1:2" x14ac:dyDescent="0.15">
      <c r="A228" s="1" t="s">
        <v>31</v>
      </c>
      <c r="B228" s="1" t="s">
        <v>61</v>
      </c>
    </row>
    <row r="229" spans="1:2" x14ac:dyDescent="0.15">
      <c r="A229" s="1" t="s">
        <v>213</v>
      </c>
      <c r="B229" s="1" t="s">
        <v>61</v>
      </c>
    </row>
    <row r="230" spans="1:2" x14ac:dyDescent="0.15">
      <c r="A230" s="1" t="s">
        <v>213</v>
      </c>
      <c r="B230" s="1" t="s">
        <v>61</v>
      </c>
    </row>
    <row r="231" spans="1:2" x14ac:dyDescent="0.15">
      <c r="A231" s="1" t="s">
        <v>1121</v>
      </c>
      <c r="B231" s="1" t="s">
        <v>61</v>
      </c>
    </row>
    <row r="232" spans="1:2" x14ac:dyDescent="0.15">
      <c r="A232" s="1" t="s">
        <v>148</v>
      </c>
      <c r="B232" s="1" t="s">
        <v>61</v>
      </c>
    </row>
    <row r="233" spans="1:2" x14ac:dyDescent="0.15">
      <c r="A233" s="1" t="s">
        <v>31</v>
      </c>
      <c r="B233" s="1" t="s">
        <v>61</v>
      </c>
    </row>
    <row r="234" spans="1:2" x14ac:dyDescent="0.15">
      <c r="A234" s="1" t="s">
        <v>213</v>
      </c>
      <c r="B234" s="1" t="s">
        <v>61</v>
      </c>
    </row>
    <row r="235" spans="1:2" x14ac:dyDescent="0.15">
      <c r="B235" s="1" t="s">
        <v>61</v>
      </c>
    </row>
    <row r="236" spans="1:2" x14ac:dyDescent="0.15">
      <c r="A236" s="1" t="s">
        <v>32</v>
      </c>
      <c r="B236" s="1" t="s">
        <v>61</v>
      </c>
    </row>
    <row r="237" spans="1:2" x14ac:dyDescent="0.15">
      <c r="A237" s="1" t="s">
        <v>82</v>
      </c>
      <c r="B237" s="1" t="s">
        <v>61</v>
      </c>
    </row>
    <row r="238" spans="1:2" x14ac:dyDescent="0.15">
      <c r="B238" s="1" t="s">
        <v>61</v>
      </c>
    </row>
    <row r="239" spans="1:2" x14ac:dyDescent="0.15">
      <c r="B239" s="1" t="s">
        <v>61</v>
      </c>
    </row>
    <row r="240" spans="1:2" x14ac:dyDescent="0.15">
      <c r="A240" s="1" t="s">
        <v>213</v>
      </c>
      <c r="B240" s="1" t="s">
        <v>61</v>
      </c>
    </row>
    <row r="241" spans="1:2" x14ac:dyDescent="0.15">
      <c r="A241" s="1" t="s">
        <v>518</v>
      </c>
      <c r="B241" s="1" t="s">
        <v>61</v>
      </c>
    </row>
    <row r="242" spans="1:2" x14ac:dyDescent="0.15">
      <c r="B242" s="1" t="s">
        <v>61</v>
      </c>
    </row>
    <row r="243" spans="1:2" x14ac:dyDescent="0.15">
      <c r="B243" s="1" t="s">
        <v>61</v>
      </c>
    </row>
    <row r="244" spans="1:2" x14ac:dyDescent="0.15">
      <c r="B244" s="1" t="s">
        <v>61</v>
      </c>
    </row>
    <row r="245" spans="1:2" x14ac:dyDescent="0.15">
      <c r="B245" s="1" t="s">
        <v>61</v>
      </c>
    </row>
    <row r="246" spans="1:2" x14ac:dyDescent="0.15">
      <c r="A246" s="1" t="s">
        <v>7</v>
      </c>
      <c r="B246" s="1" t="s">
        <v>61</v>
      </c>
    </row>
    <row r="247" spans="1:2" x14ac:dyDescent="0.15">
      <c r="A247" s="1" t="s">
        <v>213</v>
      </c>
      <c r="B247" s="1" t="s">
        <v>61</v>
      </c>
    </row>
    <row r="248" spans="1:2" x14ac:dyDescent="0.15">
      <c r="A248" s="1" t="s">
        <v>7</v>
      </c>
      <c r="B248" s="1" t="s">
        <v>61</v>
      </c>
    </row>
    <row r="249" spans="1:2" x14ac:dyDescent="0.15">
      <c r="B249" s="1" t="s">
        <v>61</v>
      </c>
    </row>
    <row r="250" spans="1:2" x14ac:dyDescent="0.15">
      <c r="A250" s="1" t="s">
        <v>57</v>
      </c>
      <c r="B250" s="1" t="s">
        <v>61</v>
      </c>
    </row>
    <row r="251" spans="1:2" x14ac:dyDescent="0.15">
      <c r="A251" s="1" t="s">
        <v>143</v>
      </c>
      <c r="B251" s="1" t="s">
        <v>61</v>
      </c>
    </row>
    <row r="252" spans="1:2" x14ac:dyDescent="0.15">
      <c r="A252" s="1" t="s">
        <v>72</v>
      </c>
      <c r="B252" s="1" t="s">
        <v>61</v>
      </c>
    </row>
    <row r="253" spans="1:2" x14ac:dyDescent="0.15">
      <c r="A253" s="1" t="s">
        <v>213</v>
      </c>
      <c r="B253" s="1" t="s">
        <v>61</v>
      </c>
    </row>
    <row r="254" spans="1:2" x14ac:dyDescent="0.15">
      <c r="A254" s="1" t="s">
        <v>31</v>
      </c>
      <c r="B254" s="1" t="s">
        <v>61</v>
      </c>
    </row>
    <row r="255" spans="1:2" x14ac:dyDescent="0.15">
      <c r="A255" s="1" t="s">
        <v>213</v>
      </c>
      <c r="B255" s="1" t="s">
        <v>61</v>
      </c>
    </row>
    <row r="256" spans="1:2" x14ac:dyDescent="0.15">
      <c r="A256" s="1" t="s">
        <v>411</v>
      </c>
      <c r="B256" s="1" t="s">
        <v>61</v>
      </c>
    </row>
    <row r="257" spans="1:2" x14ac:dyDescent="0.15">
      <c r="A257" s="1" t="s">
        <v>7</v>
      </c>
      <c r="B257" s="1" t="s">
        <v>61</v>
      </c>
    </row>
    <row r="258" spans="1:2" x14ac:dyDescent="0.15">
      <c r="A258" s="1" t="s">
        <v>143</v>
      </c>
      <c r="B258" s="1" t="s">
        <v>61</v>
      </c>
    </row>
    <row r="259" spans="1:2" x14ac:dyDescent="0.15">
      <c r="A259" s="1" t="s">
        <v>143</v>
      </c>
      <c r="B259" s="1" t="s">
        <v>61</v>
      </c>
    </row>
    <row r="260" spans="1:2" x14ac:dyDescent="0.15">
      <c r="A260" s="1" t="s">
        <v>112</v>
      </c>
      <c r="B260" s="1" t="s">
        <v>61</v>
      </c>
    </row>
    <row r="261" spans="1:2" x14ac:dyDescent="0.15">
      <c r="A261" s="1" t="s">
        <v>7</v>
      </c>
      <c r="B261" s="1" t="s">
        <v>61</v>
      </c>
    </row>
    <row r="262" spans="1:2" x14ac:dyDescent="0.15">
      <c r="B262" s="1" t="s">
        <v>61</v>
      </c>
    </row>
    <row r="263" spans="1:2" x14ac:dyDescent="0.15">
      <c r="B263" s="1" t="s">
        <v>61</v>
      </c>
    </row>
    <row r="264" spans="1:2" x14ac:dyDescent="0.15">
      <c r="A264" s="1" t="s">
        <v>464</v>
      </c>
      <c r="B264" s="1" t="s">
        <v>61</v>
      </c>
    </row>
    <row r="265" spans="1:2" x14ac:dyDescent="0.15">
      <c r="B265" s="1" t="s">
        <v>61</v>
      </c>
    </row>
    <row r="266" spans="1:2" x14ac:dyDescent="0.15">
      <c r="A266" s="1" t="s">
        <v>137</v>
      </c>
      <c r="B266" s="1" t="s">
        <v>61</v>
      </c>
    </row>
    <row r="267" spans="1:2" x14ac:dyDescent="0.15">
      <c r="B267" s="1" t="s">
        <v>61</v>
      </c>
    </row>
    <row r="268" spans="1:2" x14ac:dyDescent="0.15">
      <c r="A268" s="1" t="s">
        <v>156</v>
      </c>
      <c r="B268" s="1" t="s">
        <v>61</v>
      </c>
    </row>
    <row r="269" spans="1:2" x14ac:dyDescent="0.15">
      <c r="B269" s="1" t="s">
        <v>61</v>
      </c>
    </row>
    <row r="270" spans="1:2" x14ac:dyDescent="0.15">
      <c r="A270" s="1" t="s">
        <v>57</v>
      </c>
      <c r="B270" s="1" t="s">
        <v>61</v>
      </c>
    </row>
    <row r="271" spans="1:2" x14ac:dyDescent="0.15">
      <c r="A271" s="1" t="s">
        <v>143</v>
      </c>
      <c r="B271" s="1" t="s">
        <v>61</v>
      </c>
    </row>
    <row r="272" spans="1:2" x14ac:dyDescent="0.15">
      <c r="A272" s="1" t="s">
        <v>518</v>
      </c>
      <c r="B272" s="1" t="s">
        <v>61</v>
      </c>
    </row>
    <row r="273" spans="1:2" x14ac:dyDescent="0.15">
      <c r="A273" s="1" t="s">
        <v>213</v>
      </c>
      <c r="B273" s="1" t="s">
        <v>61</v>
      </c>
    </row>
    <row r="274" spans="1:2" x14ac:dyDescent="0.15">
      <c r="A274" s="1" t="s">
        <v>213</v>
      </c>
      <c r="B274" s="1" t="s">
        <v>61</v>
      </c>
    </row>
    <row r="275" spans="1:2" x14ac:dyDescent="0.15">
      <c r="A275" s="1" t="s">
        <v>137</v>
      </c>
      <c r="B275" s="1" t="s">
        <v>61</v>
      </c>
    </row>
    <row r="276" spans="1:2" x14ac:dyDescent="0.15">
      <c r="A276" s="1" t="s">
        <v>213</v>
      </c>
      <c r="B276" s="1" t="s">
        <v>61</v>
      </c>
    </row>
    <row r="277" spans="1:2" x14ac:dyDescent="0.15">
      <c r="A277" s="1" t="s">
        <v>92</v>
      </c>
      <c r="B277" s="1" t="s">
        <v>61</v>
      </c>
    </row>
    <row r="278" spans="1:2" x14ac:dyDescent="0.15">
      <c r="B278" s="1" t="s">
        <v>61</v>
      </c>
    </row>
    <row r="279" spans="1:2" x14ac:dyDescent="0.15">
      <c r="A279" s="1" t="s">
        <v>7</v>
      </c>
      <c r="B279" s="1" t="s">
        <v>61</v>
      </c>
    </row>
    <row r="280" spans="1:2" x14ac:dyDescent="0.15">
      <c r="B280" s="1" t="s">
        <v>61</v>
      </c>
    </row>
    <row r="281" spans="1:2" x14ac:dyDescent="0.15">
      <c r="A281" s="1" t="s">
        <v>411</v>
      </c>
      <c r="B281" s="1" t="s">
        <v>61</v>
      </c>
    </row>
    <row r="282" spans="1:2" x14ac:dyDescent="0.15">
      <c r="A282" s="1" t="s">
        <v>213</v>
      </c>
      <c r="B282" s="1" t="s">
        <v>61</v>
      </c>
    </row>
    <row r="283" spans="1:2" x14ac:dyDescent="0.15">
      <c r="A283" s="1" t="s">
        <v>690</v>
      </c>
      <c r="B283" s="1" t="s">
        <v>61</v>
      </c>
    </row>
    <row r="284" spans="1:2" x14ac:dyDescent="0.15">
      <c r="B284" s="1" t="s">
        <v>162</v>
      </c>
    </row>
    <row r="285" spans="1:2" x14ac:dyDescent="0.15">
      <c r="A285" s="1" t="s">
        <v>171</v>
      </c>
      <c r="B285" s="1" t="s">
        <v>162</v>
      </c>
    </row>
    <row r="286" spans="1:2" x14ac:dyDescent="0.15">
      <c r="A286" s="1" t="s">
        <v>72</v>
      </c>
      <c r="B286" s="1" t="s">
        <v>162</v>
      </c>
    </row>
    <row r="287" spans="1:2" x14ac:dyDescent="0.15">
      <c r="B287" s="1" t="s">
        <v>162</v>
      </c>
    </row>
    <row r="288" spans="1:2" x14ac:dyDescent="0.15">
      <c r="B288" s="1" t="s">
        <v>162</v>
      </c>
    </row>
    <row r="289" spans="1:2" x14ac:dyDescent="0.15">
      <c r="A289" s="1" t="s">
        <v>171</v>
      </c>
      <c r="B289" s="1" t="s">
        <v>162</v>
      </c>
    </row>
    <row r="290" spans="1:2" x14ac:dyDescent="0.15">
      <c r="A290" s="1" t="s">
        <v>213</v>
      </c>
      <c r="B290" s="1" t="s">
        <v>162</v>
      </c>
    </row>
    <row r="291" spans="1:2" x14ac:dyDescent="0.15">
      <c r="A291" s="1" t="s">
        <v>32</v>
      </c>
      <c r="B291" s="1" t="s">
        <v>162</v>
      </c>
    </row>
    <row r="292" spans="1:2" x14ac:dyDescent="0.15">
      <c r="A292" s="1" t="s">
        <v>213</v>
      </c>
      <c r="B292" s="1" t="s">
        <v>162</v>
      </c>
    </row>
    <row r="293" spans="1:2" x14ac:dyDescent="0.15">
      <c r="A293" s="1" t="s">
        <v>213</v>
      </c>
      <c r="B293" s="1" t="s">
        <v>162</v>
      </c>
    </row>
    <row r="294" spans="1:2" x14ac:dyDescent="0.15">
      <c r="B294" s="1" t="s">
        <v>162</v>
      </c>
    </row>
    <row r="295" spans="1:2" x14ac:dyDescent="0.15">
      <c r="B295" s="1" t="s">
        <v>162</v>
      </c>
    </row>
    <row r="296" spans="1:2" x14ac:dyDescent="0.15">
      <c r="A296" s="1" t="s">
        <v>137</v>
      </c>
      <c r="B296" s="1" t="s">
        <v>162</v>
      </c>
    </row>
    <row r="297" spans="1:2" x14ac:dyDescent="0.15">
      <c r="A297" s="1" t="s">
        <v>411</v>
      </c>
      <c r="B297" s="1" t="s">
        <v>162</v>
      </c>
    </row>
    <row r="298" spans="1:2" x14ac:dyDescent="0.15">
      <c r="A298" s="1" t="s">
        <v>213</v>
      </c>
      <c r="B298" s="1" t="s">
        <v>162</v>
      </c>
    </row>
    <row r="299" spans="1:2" x14ac:dyDescent="0.15">
      <c r="A299" s="1" t="s">
        <v>213</v>
      </c>
      <c r="B299" s="1" t="s">
        <v>162</v>
      </c>
    </row>
    <row r="300" spans="1:2" x14ac:dyDescent="0.15">
      <c r="A300" s="1" t="s">
        <v>112</v>
      </c>
      <c r="B300" s="1" t="s">
        <v>162</v>
      </c>
    </row>
    <row r="301" spans="1:2" x14ac:dyDescent="0.15">
      <c r="A301" s="1" t="s">
        <v>213</v>
      </c>
      <c r="B301" s="1" t="s">
        <v>162</v>
      </c>
    </row>
    <row r="302" spans="1:2" x14ac:dyDescent="0.15">
      <c r="B302" s="1" t="s">
        <v>162</v>
      </c>
    </row>
    <row r="303" spans="1:2" x14ac:dyDescent="0.15">
      <c r="B303" s="1" t="s">
        <v>162</v>
      </c>
    </row>
    <row r="304" spans="1:2" x14ac:dyDescent="0.15">
      <c r="A304" s="1" t="s">
        <v>171</v>
      </c>
      <c r="B304" s="1" t="s">
        <v>162</v>
      </c>
    </row>
    <row r="305" spans="1:2" x14ac:dyDescent="0.15">
      <c r="B305" s="1" t="s">
        <v>162</v>
      </c>
    </row>
    <row r="306" spans="1:2" x14ac:dyDescent="0.15">
      <c r="B306" s="1" t="s">
        <v>162</v>
      </c>
    </row>
    <row r="307" spans="1:2" x14ac:dyDescent="0.15">
      <c r="A307" s="1" t="s">
        <v>143</v>
      </c>
      <c r="B307" s="1" t="s">
        <v>162</v>
      </c>
    </row>
    <row r="308" spans="1:2" x14ac:dyDescent="0.15">
      <c r="A308" s="1" t="s">
        <v>82</v>
      </c>
      <c r="B308" s="1" t="s">
        <v>86</v>
      </c>
    </row>
    <row r="309" spans="1:2" x14ac:dyDescent="0.15">
      <c r="A309" s="1" t="s">
        <v>31</v>
      </c>
      <c r="B309" s="1" t="s">
        <v>86</v>
      </c>
    </row>
    <row r="310" spans="1:2" x14ac:dyDescent="0.15">
      <c r="A310" s="1" t="s">
        <v>112</v>
      </c>
      <c r="B310" s="1" t="s">
        <v>86</v>
      </c>
    </row>
    <row r="311" spans="1:2" x14ac:dyDescent="0.15">
      <c r="B311" s="1" t="s">
        <v>86</v>
      </c>
    </row>
    <row r="312" spans="1:2" x14ac:dyDescent="0.15">
      <c r="A312" s="1" t="s">
        <v>143</v>
      </c>
      <c r="B312" s="1" t="s">
        <v>86</v>
      </c>
    </row>
    <row r="313" spans="1:2" x14ac:dyDescent="0.15">
      <c r="A313" s="1" t="s">
        <v>143</v>
      </c>
      <c r="B313" s="1" t="s">
        <v>86</v>
      </c>
    </row>
    <row r="314" spans="1:2" x14ac:dyDescent="0.15">
      <c r="A314" s="1" t="s">
        <v>198</v>
      </c>
      <c r="B314" s="1" t="s">
        <v>86</v>
      </c>
    </row>
    <row r="315" spans="1:2" x14ac:dyDescent="0.15">
      <c r="A315" s="1" t="s">
        <v>72</v>
      </c>
      <c r="B315" s="1" t="s">
        <v>86</v>
      </c>
    </row>
    <row r="316" spans="1:2" x14ac:dyDescent="0.15">
      <c r="B316" s="1" t="s">
        <v>86</v>
      </c>
    </row>
    <row r="317" spans="1:2" x14ac:dyDescent="0.15">
      <c r="A317" s="1" t="s">
        <v>213</v>
      </c>
      <c r="B317" s="1" t="s">
        <v>86</v>
      </c>
    </row>
    <row r="318" spans="1:2" x14ac:dyDescent="0.15">
      <c r="A318" s="1" t="s">
        <v>148</v>
      </c>
      <c r="B318" s="1" t="s">
        <v>86</v>
      </c>
    </row>
    <row r="319" spans="1:2" x14ac:dyDescent="0.15">
      <c r="A319" s="1" t="s">
        <v>213</v>
      </c>
      <c r="B319" s="1" t="s">
        <v>86</v>
      </c>
    </row>
    <row r="320" spans="1:2" x14ac:dyDescent="0.15">
      <c r="A320" s="1" t="s">
        <v>213</v>
      </c>
      <c r="B320" s="1" t="s">
        <v>86</v>
      </c>
    </row>
    <row r="321" spans="1:2" x14ac:dyDescent="0.15">
      <c r="A321" s="1" t="s">
        <v>213</v>
      </c>
      <c r="B321" s="1" t="s">
        <v>86</v>
      </c>
    </row>
    <row r="322" spans="1:2" x14ac:dyDescent="0.15">
      <c r="A322" s="1" t="s">
        <v>213</v>
      </c>
      <c r="B322" s="1" t="s">
        <v>86</v>
      </c>
    </row>
    <row r="323" spans="1:2" x14ac:dyDescent="0.15">
      <c r="A323" s="1" t="s">
        <v>7</v>
      </c>
      <c r="B323" s="1" t="s">
        <v>86</v>
      </c>
    </row>
    <row r="324" spans="1:2" x14ac:dyDescent="0.15">
      <c r="A324" s="1" t="s">
        <v>156</v>
      </c>
      <c r="B324" s="1" t="s">
        <v>86</v>
      </c>
    </row>
    <row r="325" spans="1:2" x14ac:dyDescent="0.15">
      <c r="A325" s="1" t="s">
        <v>156</v>
      </c>
      <c r="B325" s="1" t="s">
        <v>86</v>
      </c>
    </row>
    <row r="326" spans="1:2" x14ac:dyDescent="0.15">
      <c r="A326" s="1" t="s">
        <v>57</v>
      </c>
      <c r="B326" s="1" t="s">
        <v>86</v>
      </c>
    </row>
    <row r="327" spans="1:2" x14ac:dyDescent="0.15">
      <c r="A327" s="1" t="s">
        <v>7</v>
      </c>
      <c r="B327" s="1" t="s">
        <v>86</v>
      </c>
    </row>
    <row r="328" spans="1:2" x14ac:dyDescent="0.15">
      <c r="B328" s="1" t="s">
        <v>86</v>
      </c>
    </row>
    <row r="329" spans="1:2" x14ac:dyDescent="0.15">
      <c r="A329" s="1" t="s">
        <v>7</v>
      </c>
      <c r="B329" s="1" t="s">
        <v>86</v>
      </c>
    </row>
    <row r="330" spans="1:2" x14ac:dyDescent="0.15">
      <c r="A330" s="1" t="s">
        <v>213</v>
      </c>
      <c r="B330" s="1" t="s">
        <v>86</v>
      </c>
    </row>
    <row r="331" spans="1:2" x14ac:dyDescent="0.15">
      <c r="A331" s="1" t="s">
        <v>82</v>
      </c>
      <c r="B331" s="1" t="s">
        <v>86</v>
      </c>
    </row>
    <row r="332" spans="1:2" x14ac:dyDescent="0.15">
      <c r="A332" s="1" t="s">
        <v>32</v>
      </c>
      <c r="B332" s="1" t="s">
        <v>86</v>
      </c>
    </row>
    <row r="333" spans="1:2" x14ac:dyDescent="0.15">
      <c r="A333" s="1" t="s">
        <v>156</v>
      </c>
      <c r="B333" s="1" t="s">
        <v>86</v>
      </c>
    </row>
    <row r="334" spans="1:2" x14ac:dyDescent="0.15">
      <c r="A334" s="1" t="s">
        <v>213</v>
      </c>
      <c r="B334" s="1" t="s">
        <v>86</v>
      </c>
    </row>
    <row r="335" spans="1:2" x14ac:dyDescent="0.15">
      <c r="A335" s="1" t="s">
        <v>31</v>
      </c>
      <c r="B335" s="1" t="s">
        <v>86</v>
      </c>
    </row>
    <row r="336" spans="1:2" x14ac:dyDescent="0.15">
      <c r="A336" s="1" t="s">
        <v>156</v>
      </c>
      <c r="B336" s="1" t="s">
        <v>86</v>
      </c>
    </row>
    <row r="337" spans="1:2" x14ac:dyDescent="0.15">
      <c r="A337" s="1" t="s">
        <v>31</v>
      </c>
      <c r="B337" s="1" t="s">
        <v>86</v>
      </c>
    </row>
    <row r="338" spans="1:2" x14ac:dyDescent="0.15">
      <c r="A338" s="1" t="s">
        <v>7</v>
      </c>
      <c r="B338" s="1" t="s">
        <v>86</v>
      </c>
    </row>
    <row r="339" spans="1:2" x14ac:dyDescent="0.15">
      <c r="A339" s="1" t="s">
        <v>31</v>
      </c>
      <c r="B339" s="1" t="s">
        <v>86</v>
      </c>
    </row>
    <row r="340" spans="1:2" x14ac:dyDescent="0.15">
      <c r="A340" s="1" t="s">
        <v>57</v>
      </c>
      <c r="B340" s="1" t="s">
        <v>86</v>
      </c>
    </row>
    <row r="341" spans="1:2" x14ac:dyDescent="0.15">
      <c r="A341" s="1" t="s">
        <v>57</v>
      </c>
      <c r="B341" s="1" t="s">
        <v>86</v>
      </c>
    </row>
    <row r="342" spans="1:2" x14ac:dyDescent="0.15">
      <c r="A342" s="1" t="s">
        <v>213</v>
      </c>
      <c r="B342" s="1" t="s">
        <v>86</v>
      </c>
    </row>
    <row r="343" spans="1:2" x14ac:dyDescent="0.15">
      <c r="A343" s="1" t="s">
        <v>82</v>
      </c>
      <c r="B343" s="1" t="s">
        <v>86</v>
      </c>
    </row>
    <row r="344" spans="1:2" x14ac:dyDescent="0.15">
      <c r="A344" s="1" t="s">
        <v>464</v>
      </c>
      <c r="B344" s="1" t="s">
        <v>86</v>
      </c>
    </row>
    <row r="345" spans="1:2" x14ac:dyDescent="0.15">
      <c r="A345" s="1" t="s">
        <v>7</v>
      </c>
      <c r="B345" s="1" t="s">
        <v>86</v>
      </c>
    </row>
    <row r="346" spans="1:2" x14ac:dyDescent="0.15">
      <c r="B346" s="1" t="s">
        <v>86</v>
      </c>
    </row>
    <row r="347" spans="1:2" x14ac:dyDescent="0.15">
      <c r="B347" s="1" t="s">
        <v>86</v>
      </c>
    </row>
    <row r="348" spans="1:2" x14ac:dyDescent="0.15">
      <c r="A348" s="1" t="s">
        <v>518</v>
      </c>
      <c r="B348" s="1" t="s">
        <v>86</v>
      </c>
    </row>
    <row r="349" spans="1:2" x14ac:dyDescent="0.15">
      <c r="B349" s="1" t="s">
        <v>86</v>
      </c>
    </row>
    <row r="350" spans="1:2" x14ac:dyDescent="0.15">
      <c r="A350" s="1" t="s">
        <v>156</v>
      </c>
      <c r="B350" s="1" t="s">
        <v>86</v>
      </c>
    </row>
    <row r="351" spans="1:2" x14ac:dyDescent="0.15">
      <c r="A351" s="1" t="s">
        <v>213</v>
      </c>
      <c r="B351" s="1" t="s">
        <v>86</v>
      </c>
    </row>
    <row r="352" spans="1:2" x14ac:dyDescent="0.15">
      <c r="A352" s="1" t="s">
        <v>464</v>
      </c>
      <c r="B352" s="1" t="s">
        <v>86</v>
      </c>
    </row>
    <row r="353" spans="1:2" x14ac:dyDescent="0.15">
      <c r="A353" s="1" t="s">
        <v>213</v>
      </c>
      <c r="B353" s="1" t="s">
        <v>86</v>
      </c>
    </row>
    <row r="354" spans="1:2" x14ac:dyDescent="0.15">
      <c r="A354" s="1" t="s">
        <v>213</v>
      </c>
      <c r="B354" s="1" t="s">
        <v>86</v>
      </c>
    </row>
    <row r="355" spans="1:2" x14ac:dyDescent="0.15">
      <c r="A355" s="1" t="s">
        <v>406</v>
      </c>
      <c r="B355" s="1" t="s">
        <v>86</v>
      </c>
    </row>
    <row r="356" spans="1:2" x14ac:dyDescent="0.15">
      <c r="A356" s="1" t="s">
        <v>112</v>
      </c>
      <c r="B356" s="1" t="s">
        <v>86</v>
      </c>
    </row>
    <row r="357" spans="1:2" x14ac:dyDescent="0.15">
      <c r="B357" s="1" t="s">
        <v>86</v>
      </c>
    </row>
    <row r="358" spans="1:2" x14ac:dyDescent="0.15">
      <c r="A358" s="1" t="s">
        <v>213</v>
      </c>
      <c r="B358" s="1" t="s">
        <v>86</v>
      </c>
    </row>
    <row r="359" spans="1:2" x14ac:dyDescent="0.15">
      <c r="A359" s="1" t="s">
        <v>411</v>
      </c>
      <c r="B359" s="1" t="s">
        <v>86</v>
      </c>
    </row>
    <row r="360" spans="1:2" x14ac:dyDescent="0.15">
      <c r="A360" s="1" t="s">
        <v>7</v>
      </c>
      <c r="B360" s="1" t="s">
        <v>86</v>
      </c>
    </row>
    <row r="361" spans="1:2" x14ac:dyDescent="0.15">
      <c r="B361" s="1" t="s">
        <v>86</v>
      </c>
    </row>
    <row r="362" spans="1:2" x14ac:dyDescent="0.15">
      <c r="A362" s="1" t="s">
        <v>32</v>
      </c>
      <c r="B362" s="1" t="s">
        <v>86</v>
      </c>
    </row>
    <row r="363" spans="1:2" x14ac:dyDescent="0.15">
      <c r="A363" s="1" t="s">
        <v>32</v>
      </c>
      <c r="B363" s="1" t="s">
        <v>86</v>
      </c>
    </row>
    <row r="364" spans="1:2" x14ac:dyDescent="0.15">
      <c r="A364" s="1" t="s">
        <v>57</v>
      </c>
      <c r="B364" s="1" t="s">
        <v>86</v>
      </c>
    </row>
    <row r="365" spans="1:2" x14ac:dyDescent="0.15">
      <c r="A365" s="1" t="s">
        <v>198</v>
      </c>
      <c r="B365" s="1" t="s">
        <v>86</v>
      </c>
    </row>
    <row r="366" spans="1:2" x14ac:dyDescent="0.15">
      <c r="A366" s="1" t="s">
        <v>7</v>
      </c>
      <c r="B366" s="1" t="s">
        <v>86</v>
      </c>
    </row>
    <row r="367" spans="1:2" x14ac:dyDescent="0.15">
      <c r="A367" s="1" t="s">
        <v>213</v>
      </c>
      <c r="B367" s="1" t="s">
        <v>86</v>
      </c>
    </row>
    <row r="368" spans="1:2" x14ac:dyDescent="0.15">
      <c r="A368" s="1" t="s">
        <v>690</v>
      </c>
      <c r="B368" s="1" t="s">
        <v>86</v>
      </c>
    </row>
    <row r="369" spans="1:2" x14ac:dyDescent="0.15">
      <c r="A369" s="1" t="s">
        <v>213</v>
      </c>
      <c r="B369" s="1" t="s">
        <v>86</v>
      </c>
    </row>
    <row r="370" spans="1:2" x14ac:dyDescent="0.15">
      <c r="A370" s="1" t="s">
        <v>213</v>
      </c>
      <c r="B370" s="1" t="s">
        <v>86</v>
      </c>
    </row>
    <row r="371" spans="1:2" x14ac:dyDescent="0.15">
      <c r="A371" s="1" t="s">
        <v>213</v>
      </c>
      <c r="B371" s="1" t="s">
        <v>86</v>
      </c>
    </row>
    <row r="372" spans="1:2" x14ac:dyDescent="0.15">
      <c r="A372" s="1" t="s">
        <v>464</v>
      </c>
      <c r="B372" s="1" t="s">
        <v>86</v>
      </c>
    </row>
    <row r="373" spans="1:2" x14ac:dyDescent="0.15">
      <c r="A373" s="1" t="s">
        <v>213</v>
      </c>
      <c r="B373" s="1" t="s">
        <v>86</v>
      </c>
    </row>
    <row r="374" spans="1:2" x14ac:dyDescent="0.15">
      <c r="B374" s="1" t="s">
        <v>86</v>
      </c>
    </row>
    <row r="375" spans="1:2" x14ac:dyDescent="0.15">
      <c r="B375" s="1" t="s">
        <v>86</v>
      </c>
    </row>
    <row r="376" spans="1:2" x14ac:dyDescent="0.15">
      <c r="A376" s="1" t="s">
        <v>156</v>
      </c>
      <c r="B376" s="1" t="s">
        <v>86</v>
      </c>
    </row>
    <row r="377" spans="1:2" x14ac:dyDescent="0.15">
      <c r="A377" s="1" t="s">
        <v>92</v>
      </c>
      <c r="B377" s="1" t="s">
        <v>86</v>
      </c>
    </row>
    <row r="378" spans="1:2" x14ac:dyDescent="0.15">
      <c r="A378" s="1" t="s">
        <v>406</v>
      </c>
      <c r="B378" s="1" t="s">
        <v>86</v>
      </c>
    </row>
    <row r="379" spans="1:2" x14ac:dyDescent="0.15">
      <c r="A379" s="1" t="s">
        <v>31</v>
      </c>
      <c r="B379" s="1" t="s">
        <v>86</v>
      </c>
    </row>
    <row r="380" spans="1:2" x14ac:dyDescent="0.15">
      <c r="A380" s="1" t="s">
        <v>411</v>
      </c>
      <c r="B380" s="1" t="s">
        <v>86</v>
      </c>
    </row>
    <row r="381" spans="1:2" x14ac:dyDescent="0.15">
      <c r="A381" s="1" t="s">
        <v>406</v>
      </c>
      <c r="B381" s="1" t="s">
        <v>86</v>
      </c>
    </row>
    <row r="382" spans="1:2" x14ac:dyDescent="0.15">
      <c r="A382" s="1" t="s">
        <v>156</v>
      </c>
      <c r="B382" s="1" t="s">
        <v>86</v>
      </c>
    </row>
    <row r="383" spans="1:2" x14ac:dyDescent="0.15">
      <c r="A383" s="1" t="s">
        <v>411</v>
      </c>
      <c r="B383" s="1" t="s">
        <v>86</v>
      </c>
    </row>
    <row r="384" spans="1:2" x14ac:dyDescent="0.15">
      <c r="A384" s="1" t="s">
        <v>213</v>
      </c>
      <c r="B384" s="1" t="s">
        <v>86</v>
      </c>
    </row>
    <row r="385" spans="1:2" x14ac:dyDescent="0.15">
      <c r="A385" s="1" t="s">
        <v>148</v>
      </c>
      <c r="B385" s="1" t="s">
        <v>86</v>
      </c>
    </row>
    <row r="386" spans="1:2" x14ac:dyDescent="0.15">
      <c r="A386" s="1" t="s">
        <v>213</v>
      </c>
      <c r="B386" s="1" t="s">
        <v>86</v>
      </c>
    </row>
    <row r="387" spans="1:2" x14ac:dyDescent="0.15">
      <c r="A387" s="1" t="s">
        <v>213</v>
      </c>
      <c r="B387" s="1" t="s">
        <v>86</v>
      </c>
    </row>
    <row r="388" spans="1:2" x14ac:dyDescent="0.15">
      <c r="A388" s="1" t="s">
        <v>112</v>
      </c>
      <c r="B388" s="1" t="s">
        <v>86</v>
      </c>
    </row>
    <row r="389" spans="1:2" x14ac:dyDescent="0.15">
      <c r="A389" s="1" t="s">
        <v>92</v>
      </c>
      <c r="B389" s="1" t="s">
        <v>86</v>
      </c>
    </row>
    <row r="390" spans="1:2" x14ac:dyDescent="0.15">
      <c r="A390" s="1" t="s">
        <v>213</v>
      </c>
      <c r="B390" s="1" t="s">
        <v>86</v>
      </c>
    </row>
    <row r="391" spans="1:2" x14ac:dyDescent="0.15">
      <c r="B391" s="1" t="s">
        <v>86</v>
      </c>
    </row>
    <row r="392" spans="1:2" x14ac:dyDescent="0.15">
      <c r="A392" s="1" t="s">
        <v>72</v>
      </c>
      <c r="B392" s="1" t="s">
        <v>86</v>
      </c>
    </row>
    <row r="393" spans="1:2" x14ac:dyDescent="0.15">
      <c r="A393" s="1" t="s">
        <v>137</v>
      </c>
      <c r="B393" s="1" t="s">
        <v>86</v>
      </c>
    </row>
    <row r="394" spans="1:2" x14ac:dyDescent="0.15">
      <c r="A394" s="1" t="s">
        <v>213</v>
      </c>
      <c r="B394" s="1" t="s">
        <v>86</v>
      </c>
    </row>
    <row r="395" spans="1:2" x14ac:dyDescent="0.15">
      <c r="A395" s="1" t="s">
        <v>213</v>
      </c>
      <c r="B395" s="1" t="s">
        <v>86</v>
      </c>
    </row>
    <row r="396" spans="1:2" x14ac:dyDescent="0.15">
      <c r="A396" s="1" t="s">
        <v>72</v>
      </c>
      <c r="B396" s="1" t="s">
        <v>86</v>
      </c>
    </row>
    <row r="397" spans="1:2" x14ac:dyDescent="0.15">
      <c r="A397" s="1" t="s">
        <v>143</v>
      </c>
      <c r="B397" s="1" t="s">
        <v>86</v>
      </c>
    </row>
    <row r="398" spans="1:2" x14ac:dyDescent="0.15">
      <c r="A398" s="1" t="s">
        <v>57</v>
      </c>
      <c r="B398" s="1" t="s">
        <v>86</v>
      </c>
    </row>
    <row r="399" spans="1:2" x14ac:dyDescent="0.15">
      <c r="A399" s="1" t="s">
        <v>112</v>
      </c>
      <c r="B399" s="1" t="s">
        <v>86</v>
      </c>
    </row>
    <row r="400" spans="1:2" x14ac:dyDescent="0.15">
      <c r="A400" s="1" t="s">
        <v>156</v>
      </c>
      <c r="B400" s="1" t="s">
        <v>86</v>
      </c>
    </row>
    <row r="401" spans="1:2" x14ac:dyDescent="0.15">
      <c r="A401" s="1" t="s">
        <v>213</v>
      </c>
      <c r="B401" s="1" t="s">
        <v>86</v>
      </c>
    </row>
    <row r="402" spans="1:2" x14ac:dyDescent="0.15">
      <c r="A402" s="1" t="s">
        <v>156</v>
      </c>
      <c r="B402" s="1" t="s">
        <v>86</v>
      </c>
    </row>
    <row r="403" spans="1:2" x14ac:dyDescent="0.15">
      <c r="A403" s="1" t="s">
        <v>213</v>
      </c>
      <c r="B403" s="1" t="s">
        <v>86</v>
      </c>
    </row>
    <row r="404" spans="1:2" x14ac:dyDescent="0.15">
      <c r="A404" s="1" t="s">
        <v>464</v>
      </c>
      <c r="B404" s="1" t="s">
        <v>86</v>
      </c>
    </row>
    <row r="405" spans="1:2" x14ac:dyDescent="0.15">
      <c r="B405" s="1" t="s">
        <v>86</v>
      </c>
    </row>
    <row r="406" spans="1:2" x14ac:dyDescent="0.15">
      <c r="A406" s="1" t="s">
        <v>213</v>
      </c>
      <c r="B406" s="1" t="s">
        <v>86</v>
      </c>
    </row>
    <row r="407" spans="1:2" x14ac:dyDescent="0.15">
      <c r="A407" s="1" t="s">
        <v>31</v>
      </c>
      <c r="B407" s="1" t="s">
        <v>86</v>
      </c>
    </row>
    <row r="408" spans="1:2" x14ac:dyDescent="0.15">
      <c r="B408" s="1" t="s">
        <v>86</v>
      </c>
    </row>
    <row r="409" spans="1:2" x14ac:dyDescent="0.15">
      <c r="A409" s="1" t="s">
        <v>143</v>
      </c>
      <c r="B409" s="1" t="s">
        <v>86</v>
      </c>
    </row>
    <row r="410" spans="1:2" x14ac:dyDescent="0.15">
      <c r="A410" s="1" t="s">
        <v>213</v>
      </c>
      <c r="B410" s="1" t="s">
        <v>86</v>
      </c>
    </row>
    <row r="411" spans="1:2" x14ac:dyDescent="0.15">
      <c r="A411" s="1" t="s">
        <v>464</v>
      </c>
      <c r="B411" s="1" t="s">
        <v>86</v>
      </c>
    </row>
    <row r="412" spans="1:2" x14ac:dyDescent="0.15">
      <c r="A412" s="1" t="s">
        <v>406</v>
      </c>
      <c r="B412" s="1" t="s">
        <v>86</v>
      </c>
    </row>
    <row r="413" spans="1:2" x14ac:dyDescent="0.15">
      <c r="A413" s="1" t="s">
        <v>148</v>
      </c>
      <c r="B413" s="1" t="s">
        <v>86</v>
      </c>
    </row>
    <row r="414" spans="1:2" x14ac:dyDescent="0.15">
      <c r="A414" s="1" t="s">
        <v>57</v>
      </c>
      <c r="B414" s="1" t="s">
        <v>86</v>
      </c>
    </row>
    <row r="415" spans="1:2" x14ac:dyDescent="0.15">
      <c r="A415" s="1" t="s">
        <v>143</v>
      </c>
      <c r="B415" s="1" t="s">
        <v>86</v>
      </c>
    </row>
    <row r="416" spans="1:2" x14ac:dyDescent="0.15">
      <c r="A416" s="1" t="s">
        <v>213</v>
      </c>
      <c r="B416" s="1" t="s">
        <v>86</v>
      </c>
    </row>
    <row r="417" spans="1:2" x14ac:dyDescent="0.15">
      <c r="A417" s="1" t="s">
        <v>213</v>
      </c>
      <c r="B417" s="1" t="s">
        <v>86</v>
      </c>
    </row>
    <row r="418" spans="1:2" x14ac:dyDescent="0.15">
      <c r="B418" s="1" t="s">
        <v>86</v>
      </c>
    </row>
    <row r="419" spans="1:2" x14ac:dyDescent="0.15">
      <c r="A419" s="1" t="s">
        <v>213</v>
      </c>
      <c r="B419" s="1" t="s">
        <v>86</v>
      </c>
    </row>
    <row r="420" spans="1:2" x14ac:dyDescent="0.15">
      <c r="B420" s="1" t="s">
        <v>86</v>
      </c>
    </row>
    <row r="421" spans="1:2" x14ac:dyDescent="0.15">
      <c r="A421" s="1" t="s">
        <v>31</v>
      </c>
      <c r="B421" s="1" t="s">
        <v>86</v>
      </c>
    </row>
    <row r="422" spans="1:2" x14ac:dyDescent="0.15">
      <c r="B422" s="1" t="s">
        <v>86</v>
      </c>
    </row>
    <row r="423" spans="1:2" x14ac:dyDescent="0.15">
      <c r="A423" s="1" t="s">
        <v>213</v>
      </c>
      <c r="B423" s="1" t="s">
        <v>86</v>
      </c>
    </row>
    <row r="424" spans="1:2" x14ac:dyDescent="0.15">
      <c r="A424" s="1" t="s">
        <v>213</v>
      </c>
      <c r="B424" s="1" t="s">
        <v>86</v>
      </c>
    </row>
    <row r="425" spans="1:2" x14ac:dyDescent="0.15">
      <c r="A425" s="1" t="s">
        <v>57</v>
      </c>
      <c r="B425" s="1" t="s">
        <v>86</v>
      </c>
    </row>
    <row r="426" spans="1:2" x14ac:dyDescent="0.15">
      <c r="A426" s="1" t="s">
        <v>156</v>
      </c>
      <c r="B426" s="1" t="s">
        <v>86</v>
      </c>
    </row>
    <row r="427" spans="1:2" x14ac:dyDescent="0.15">
      <c r="A427" s="1" t="s">
        <v>213</v>
      </c>
      <c r="B427" s="1" t="s">
        <v>86</v>
      </c>
    </row>
    <row r="428" spans="1:2" x14ac:dyDescent="0.15">
      <c r="A428" s="1" t="s">
        <v>137</v>
      </c>
      <c r="B428" s="1" t="s">
        <v>86</v>
      </c>
    </row>
    <row r="429" spans="1:2" x14ac:dyDescent="0.15">
      <c r="A429" s="1" t="s">
        <v>213</v>
      </c>
      <c r="B429" s="1" t="s">
        <v>86</v>
      </c>
    </row>
    <row r="430" spans="1:2" x14ac:dyDescent="0.15">
      <c r="A430" s="1" t="s">
        <v>31</v>
      </c>
      <c r="B430" s="1" t="s">
        <v>86</v>
      </c>
    </row>
    <row r="431" spans="1:2" x14ac:dyDescent="0.15">
      <c r="A431" s="1" t="s">
        <v>156</v>
      </c>
      <c r="B431" s="1" t="s">
        <v>86</v>
      </c>
    </row>
    <row r="432" spans="1:2" x14ac:dyDescent="0.15">
      <c r="A432" s="1" t="s">
        <v>7</v>
      </c>
      <c r="B432" s="1" t="s">
        <v>86</v>
      </c>
    </row>
    <row r="433" spans="1:2" x14ac:dyDescent="0.15">
      <c r="B433" s="1" t="s">
        <v>86</v>
      </c>
    </row>
    <row r="434" spans="1:2" x14ac:dyDescent="0.15">
      <c r="A434" s="1" t="s">
        <v>213</v>
      </c>
      <c r="B434" s="1" t="s">
        <v>86</v>
      </c>
    </row>
    <row r="435" spans="1:2" x14ac:dyDescent="0.15">
      <c r="A435" s="1" t="s">
        <v>213</v>
      </c>
      <c r="B435" s="1" t="s">
        <v>86</v>
      </c>
    </row>
    <row r="436" spans="1:2" x14ac:dyDescent="0.15">
      <c r="A436" s="1" t="s">
        <v>137</v>
      </c>
      <c r="B436" s="1" t="s">
        <v>86</v>
      </c>
    </row>
    <row r="437" spans="1:2" x14ac:dyDescent="0.15">
      <c r="A437" s="1" t="s">
        <v>156</v>
      </c>
      <c r="B437" s="1" t="s">
        <v>86</v>
      </c>
    </row>
    <row r="438" spans="1:2" x14ac:dyDescent="0.15">
      <c r="A438" s="1" t="s">
        <v>213</v>
      </c>
      <c r="B438" s="1" t="s">
        <v>86</v>
      </c>
    </row>
    <row r="439" spans="1:2" x14ac:dyDescent="0.15">
      <c r="A439" s="1" t="s">
        <v>406</v>
      </c>
      <c r="B439" s="1" t="s">
        <v>86</v>
      </c>
    </row>
    <row r="440" spans="1:2" x14ac:dyDescent="0.15">
      <c r="A440" s="1" t="s">
        <v>31</v>
      </c>
      <c r="B440" s="1" t="s">
        <v>86</v>
      </c>
    </row>
    <row r="441" spans="1:2" x14ac:dyDescent="0.15">
      <c r="A441" s="1" t="s">
        <v>213</v>
      </c>
      <c r="B441" s="1" t="s">
        <v>86</v>
      </c>
    </row>
    <row r="442" spans="1:2" x14ac:dyDescent="0.15">
      <c r="A442" s="1" t="s">
        <v>406</v>
      </c>
      <c r="B442" s="1" t="s">
        <v>86</v>
      </c>
    </row>
    <row r="443" spans="1:2" x14ac:dyDescent="0.15">
      <c r="A443" s="1" t="s">
        <v>57</v>
      </c>
      <c r="B443" s="1" t="s">
        <v>86</v>
      </c>
    </row>
    <row r="444" spans="1:2" x14ac:dyDescent="0.15">
      <c r="A444" s="1" t="s">
        <v>518</v>
      </c>
      <c r="B444" s="1" t="s">
        <v>86</v>
      </c>
    </row>
    <row r="445" spans="1:2" x14ac:dyDescent="0.15">
      <c r="B445" s="1" t="s">
        <v>86</v>
      </c>
    </row>
    <row r="446" spans="1:2" x14ac:dyDescent="0.15">
      <c r="A446" s="1" t="s">
        <v>213</v>
      </c>
      <c r="B446" s="1" t="s">
        <v>86</v>
      </c>
    </row>
    <row r="447" spans="1:2" x14ac:dyDescent="0.15">
      <c r="A447" s="1" t="s">
        <v>156</v>
      </c>
      <c r="B447" s="1" t="s">
        <v>86</v>
      </c>
    </row>
    <row r="448" spans="1:2" x14ac:dyDescent="0.15">
      <c r="A448" s="1" t="s">
        <v>92</v>
      </c>
      <c r="B448" s="1" t="s">
        <v>86</v>
      </c>
    </row>
    <row r="449" spans="1:2" x14ac:dyDescent="0.15">
      <c r="A449" s="1" t="s">
        <v>213</v>
      </c>
      <c r="B449" s="1" t="s">
        <v>86</v>
      </c>
    </row>
    <row r="450" spans="1:2" x14ac:dyDescent="0.15">
      <c r="A450" s="1" t="s">
        <v>213</v>
      </c>
      <c r="B450" s="1" t="s">
        <v>86</v>
      </c>
    </row>
    <row r="451" spans="1:2" x14ac:dyDescent="0.15">
      <c r="A451" s="1" t="s">
        <v>112</v>
      </c>
      <c r="B451" s="1" t="s">
        <v>86</v>
      </c>
    </row>
    <row r="452" spans="1:2" x14ac:dyDescent="0.15">
      <c r="A452" s="1" t="s">
        <v>411</v>
      </c>
      <c r="B452" s="1" t="s">
        <v>86</v>
      </c>
    </row>
    <row r="453" spans="1:2" x14ac:dyDescent="0.15">
      <c r="A453" s="1" t="s">
        <v>148</v>
      </c>
      <c r="B453" s="1" t="s">
        <v>86</v>
      </c>
    </row>
    <row r="454" spans="1:2" x14ac:dyDescent="0.15">
      <c r="B454" s="1" t="s">
        <v>86</v>
      </c>
    </row>
    <row r="455" spans="1:2" x14ac:dyDescent="0.15">
      <c r="A455" s="1" t="s">
        <v>406</v>
      </c>
      <c r="B455" s="1" t="s">
        <v>86</v>
      </c>
    </row>
    <row r="456" spans="1:2" x14ac:dyDescent="0.15">
      <c r="A456" s="1" t="s">
        <v>7</v>
      </c>
      <c r="B456" s="1" t="s">
        <v>86</v>
      </c>
    </row>
    <row r="457" spans="1:2" x14ac:dyDescent="0.15">
      <c r="B457" s="1" t="s">
        <v>86</v>
      </c>
    </row>
    <row r="458" spans="1:2" x14ac:dyDescent="0.15">
      <c r="A458" s="1" t="s">
        <v>92</v>
      </c>
      <c r="B458" s="1" t="s">
        <v>86</v>
      </c>
    </row>
    <row r="459" spans="1:2" x14ac:dyDescent="0.15">
      <c r="A459" s="1" t="s">
        <v>57</v>
      </c>
      <c r="B459" s="1" t="s">
        <v>86</v>
      </c>
    </row>
    <row r="460" spans="1:2" x14ac:dyDescent="0.15">
      <c r="B460" s="1" t="s">
        <v>86</v>
      </c>
    </row>
    <row r="461" spans="1:2" x14ac:dyDescent="0.15">
      <c r="B461" s="1" t="s">
        <v>86</v>
      </c>
    </row>
    <row r="462" spans="1:2" x14ac:dyDescent="0.15">
      <c r="A462" s="1" t="s">
        <v>464</v>
      </c>
      <c r="B462" s="1" t="s">
        <v>86</v>
      </c>
    </row>
    <row r="463" spans="1:2" x14ac:dyDescent="0.15">
      <c r="A463" s="1" t="s">
        <v>92</v>
      </c>
      <c r="B463" s="1" t="s">
        <v>86</v>
      </c>
    </row>
    <row r="464" spans="1:2" x14ac:dyDescent="0.15">
      <c r="A464" s="1" t="s">
        <v>7</v>
      </c>
      <c r="B464" s="1" t="s">
        <v>86</v>
      </c>
    </row>
    <row r="465" spans="1:2" x14ac:dyDescent="0.15">
      <c r="A465" s="1" t="s">
        <v>137</v>
      </c>
      <c r="B465" s="1" t="s">
        <v>86</v>
      </c>
    </row>
    <row r="466" spans="1:2" x14ac:dyDescent="0.15">
      <c r="A466" s="1" t="s">
        <v>213</v>
      </c>
      <c r="B466" s="1" t="s">
        <v>86</v>
      </c>
    </row>
    <row r="467" spans="1:2" x14ac:dyDescent="0.15">
      <c r="A467" s="1" t="s">
        <v>143</v>
      </c>
      <c r="B467" s="1" t="s">
        <v>86</v>
      </c>
    </row>
    <row r="468" spans="1:2" x14ac:dyDescent="0.15">
      <c r="A468" s="1" t="s">
        <v>518</v>
      </c>
      <c r="B468" s="1" t="s">
        <v>86</v>
      </c>
    </row>
    <row r="469" spans="1:2" x14ac:dyDescent="0.15">
      <c r="A469" s="1" t="s">
        <v>143</v>
      </c>
      <c r="B469" s="1" t="s">
        <v>86</v>
      </c>
    </row>
    <row r="470" spans="1:2" x14ac:dyDescent="0.15">
      <c r="A470" s="1" t="s">
        <v>213</v>
      </c>
      <c r="B470" s="1" t="s">
        <v>86</v>
      </c>
    </row>
    <row r="471" spans="1:2" x14ac:dyDescent="0.15">
      <c r="A471" s="1" t="s">
        <v>57</v>
      </c>
      <c r="B471" s="1" t="s">
        <v>86</v>
      </c>
    </row>
    <row r="472" spans="1:2" x14ac:dyDescent="0.15">
      <c r="A472" s="1" t="s">
        <v>7</v>
      </c>
      <c r="B472" s="1" t="s">
        <v>86</v>
      </c>
    </row>
    <row r="473" spans="1:2" x14ac:dyDescent="0.15">
      <c r="A473" s="1" t="s">
        <v>143</v>
      </c>
      <c r="B473" s="1" t="s">
        <v>86</v>
      </c>
    </row>
    <row r="474" spans="1:2" x14ac:dyDescent="0.15">
      <c r="A474" s="1" t="s">
        <v>156</v>
      </c>
      <c r="B474" s="1" t="s">
        <v>86</v>
      </c>
    </row>
    <row r="475" spans="1:2" x14ac:dyDescent="0.15">
      <c r="A475" s="1" t="s">
        <v>411</v>
      </c>
      <c r="B475" s="1" t="s">
        <v>86</v>
      </c>
    </row>
    <row r="476" spans="1:2" x14ac:dyDescent="0.15">
      <c r="A476" s="1" t="s">
        <v>137</v>
      </c>
      <c r="B476" s="1" t="s">
        <v>86</v>
      </c>
    </row>
    <row r="477" spans="1:2" x14ac:dyDescent="0.15">
      <c r="A477" s="1" t="s">
        <v>213</v>
      </c>
      <c r="B477" s="1" t="s">
        <v>86</v>
      </c>
    </row>
    <row r="478" spans="1:2" x14ac:dyDescent="0.15">
      <c r="A478" s="1" t="s">
        <v>464</v>
      </c>
      <c r="B478" s="1" t="s">
        <v>86</v>
      </c>
    </row>
    <row r="479" spans="1:2" x14ac:dyDescent="0.15">
      <c r="A479" s="1" t="s">
        <v>213</v>
      </c>
      <c r="B479" s="1" t="s">
        <v>86</v>
      </c>
    </row>
    <row r="480" spans="1:2" x14ac:dyDescent="0.15">
      <c r="A480" s="1" t="s">
        <v>72</v>
      </c>
      <c r="B480" s="1" t="s">
        <v>86</v>
      </c>
    </row>
    <row r="481" spans="1:2" x14ac:dyDescent="0.15">
      <c r="A481" s="1" t="s">
        <v>171</v>
      </c>
      <c r="B481" s="1" t="s">
        <v>86</v>
      </c>
    </row>
    <row r="482" spans="1:2" x14ac:dyDescent="0.15">
      <c r="A482" s="1" t="s">
        <v>156</v>
      </c>
      <c r="B482" s="1" t="s">
        <v>86</v>
      </c>
    </row>
    <row r="483" spans="1:2" x14ac:dyDescent="0.15">
      <c r="A483" s="1" t="s">
        <v>213</v>
      </c>
      <c r="B483" s="1" t="s">
        <v>86</v>
      </c>
    </row>
    <row r="484" spans="1:2" x14ac:dyDescent="0.15">
      <c r="A484" s="1" t="s">
        <v>148</v>
      </c>
      <c r="B484" s="1" t="s">
        <v>86</v>
      </c>
    </row>
    <row r="485" spans="1:2" x14ac:dyDescent="0.15">
      <c r="A485" s="1" t="s">
        <v>92</v>
      </c>
      <c r="B485" s="1" t="s">
        <v>86</v>
      </c>
    </row>
    <row r="486" spans="1:2" x14ac:dyDescent="0.15">
      <c r="A486" s="1" t="s">
        <v>213</v>
      </c>
      <c r="B486" s="1" t="s">
        <v>86</v>
      </c>
    </row>
    <row r="487" spans="1:2" x14ac:dyDescent="0.15">
      <c r="A487" s="1" t="s">
        <v>92</v>
      </c>
      <c r="B487" s="1" t="s">
        <v>86</v>
      </c>
    </row>
    <row r="488" spans="1:2" x14ac:dyDescent="0.15">
      <c r="A488" s="1" t="s">
        <v>213</v>
      </c>
      <c r="B488" s="1" t="s">
        <v>86</v>
      </c>
    </row>
    <row r="489" spans="1:2" x14ac:dyDescent="0.15">
      <c r="A489" s="1" t="s">
        <v>411</v>
      </c>
      <c r="B489" s="1" t="s">
        <v>86</v>
      </c>
    </row>
    <row r="490" spans="1:2" x14ac:dyDescent="0.15">
      <c r="B490" s="1" t="s">
        <v>86</v>
      </c>
    </row>
    <row r="491" spans="1:2" x14ac:dyDescent="0.15">
      <c r="A491" s="1" t="s">
        <v>82</v>
      </c>
      <c r="B491" s="1" t="s">
        <v>86</v>
      </c>
    </row>
    <row r="492" spans="1:2" x14ac:dyDescent="0.15">
      <c r="A492" s="1" t="s">
        <v>213</v>
      </c>
      <c r="B492" s="1" t="s">
        <v>86</v>
      </c>
    </row>
    <row r="493" spans="1:2" x14ac:dyDescent="0.15">
      <c r="B493" s="1" t="s">
        <v>86</v>
      </c>
    </row>
    <row r="494" spans="1:2" x14ac:dyDescent="0.15">
      <c r="B494" s="1" t="s">
        <v>86</v>
      </c>
    </row>
    <row r="495" spans="1:2" x14ac:dyDescent="0.15">
      <c r="A495" s="1" t="s">
        <v>213</v>
      </c>
      <c r="B495" s="1" t="s">
        <v>86</v>
      </c>
    </row>
    <row r="496" spans="1:2" x14ac:dyDescent="0.15">
      <c r="A496" s="1" t="s">
        <v>2066</v>
      </c>
      <c r="B496" s="1" t="s">
        <v>86</v>
      </c>
    </row>
    <row r="497" spans="1:2" x14ac:dyDescent="0.15">
      <c r="A497" s="1" t="s">
        <v>156</v>
      </c>
      <c r="B497" s="1" t="s">
        <v>86</v>
      </c>
    </row>
    <row r="498" spans="1:2" x14ac:dyDescent="0.15">
      <c r="A498" s="1" t="s">
        <v>112</v>
      </c>
      <c r="B498" s="1" t="s">
        <v>86</v>
      </c>
    </row>
    <row r="499" spans="1:2" x14ac:dyDescent="0.15">
      <c r="A499" s="1" t="s">
        <v>213</v>
      </c>
      <c r="B499" s="1" t="s">
        <v>86</v>
      </c>
    </row>
    <row r="500" spans="1:2" x14ac:dyDescent="0.15">
      <c r="A500" s="1" t="s">
        <v>156</v>
      </c>
      <c r="B500" s="1" t="s">
        <v>86</v>
      </c>
    </row>
    <row r="501" spans="1:2" x14ac:dyDescent="0.15">
      <c r="B501" s="1" t="s">
        <v>86</v>
      </c>
    </row>
    <row r="502" spans="1:2" x14ac:dyDescent="0.15">
      <c r="B502" s="1" t="s">
        <v>86</v>
      </c>
    </row>
    <row r="503" spans="1:2" x14ac:dyDescent="0.15">
      <c r="A503" s="1" t="s">
        <v>213</v>
      </c>
      <c r="B503" s="1" t="s">
        <v>86</v>
      </c>
    </row>
    <row r="504" spans="1:2" x14ac:dyDescent="0.15">
      <c r="A504" s="1" t="s">
        <v>112</v>
      </c>
      <c r="B504" s="1" t="s">
        <v>86</v>
      </c>
    </row>
    <row r="505" spans="1:2" x14ac:dyDescent="0.15">
      <c r="B505" s="1" t="s">
        <v>86</v>
      </c>
    </row>
    <row r="506" spans="1:2" x14ac:dyDescent="0.15">
      <c r="A506" s="1" t="s">
        <v>156</v>
      </c>
      <c r="B506" s="1" t="s">
        <v>86</v>
      </c>
    </row>
    <row r="507" spans="1:2" x14ac:dyDescent="0.15">
      <c r="A507" s="1" t="s">
        <v>411</v>
      </c>
      <c r="B507" s="1" t="s">
        <v>86</v>
      </c>
    </row>
    <row r="508" spans="1:2" x14ac:dyDescent="0.15">
      <c r="B508" s="1" t="s">
        <v>86</v>
      </c>
    </row>
    <row r="509" spans="1:2" x14ac:dyDescent="0.15">
      <c r="A509" s="1" t="s">
        <v>213</v>
      </c>
      <c r="B509" s="1" t="s">
        <v>86</v>
      </c>
    </row>
    <row r="510" spans="1:2" x14ac:dyDescent="0.15">
      <c r="A510" s="1" t="s">
        <v>156</v>
      </c>
      <c r="B510" s="1" t="s">
        <v>86</v>
      </c>
    </row>
    <row r="511" spans="1:2" x14ac:dyDescent="0.15">
      <c r="A511" s="1" t="s">
        <v>213</v>
      </c>
      <c r="B511" s="1" t="s">
        <v>86</v>
      </c>
    </row>
    <row r="512" spans="1:2" x14ac:dyDescent="0.15">
      <c r="A512" s="1" t="s">
        <v>31</v>
      </c>
      <c r="B512" s="1" t="s">
        <v>86</v>
      </c>
    </row>
    <row r="513" spans="1:2" x14ac:dyDescent="0.15">
      <c r="A513" s="1" t="s">
        <v>213</v>
      </c>
      <c r="B513" s="1" t="s">
        <v>86</v>
      </c>
    </row>
    <row r="514" spans="1:2" x14ac:dyDescent="0.15">
      <c r="B514" s="1" t="s">
        <v>86</v>
      </c>
    </row>
    <row r="515" spans="1:2" x14ac:dyDescent="0.15">
      <c r="A515" s="1" t="s">
        <v>213</v>
      </c>
      <c r="B515" s="1" t="s">
        <v>86</v>
      </c>
    </row>
    <row r="516" spans="1:2" x14ac:dyDescent="0.15">
      <c r="A516" s="1" t="s">
        <v>406</v>
      </c>
      <c r="B516" s="1" t="s">
        <v>86</v>
      </c>
    </row>
    <row r="517" spans="1:2" x14ac:dyDescent="0.15">
      <c r="A517" s="1" t="s">
        <v>32</v>
      </c>
      <c r="B517" s="1" t="s">
        <v>86</v>
      </c>
    </row>
    <row r="518" spans="1:2" x14ac:dyDescent="0.15">
      <c r="A518" s="1" t="s">
        <v>148</v>
      </c>
      <c r="B518" s="1" t="s">
        <v>86</v>
      </c>
    </row>
    <row r="519" spans="1:2" x14ac:dyDescent="0.15">
      <c r="A519" s="1" t="s">
        <v>213</v>
      </c>
      <c r="B519" s="1" t="s">
        <v>86</v>
      </c>
    </row>
    <row r="520" spans="1:2" x14ac:dyDescent="0.15">
      <c r="A520" s="1" t="s">
        <v>7</v>
      </c>
      <c r="B520" s="1" t="s">
        <v>86</v>
      </c>
    </row>
    <row r="521" spans="1:2" x14ac:dyDescent="0.15">
      <c r="A521" s="1" t="s">
        <v>213</v>
      </c>
      <c r="B521" s="1" t="s">
        <v>86</v>
      </c>
    </row>
    <row r="522" spans="1:2" x14ac:dyDescent="0.15">
      <c r="A522" s="1" t="s">
        <v>143</v>
      </c>
      <c r="B522" s="1" t="s">
        <v>86</v>
      </c>
    </row>
    <row r="523" spans="1:2" x14ac:dyDescent="0.15">
      <c r="B523" s="1" t="s">
        <v>86</v>
      </c>
    </row>
    <row r="524" spans="1:2" x14ac:dyDescent="0.15">
      <c r="B524" s="1" t="s">
        <v>86</v>
      </c>
    </row>
    <row r="525" spans="1:2" x14ac:dyDescent="0.15">
      <c r="A525" s="1" t="s">
        <v>156</v>
      </c>
      <c r="B525" s="1" t="s">
        <v>86</v>
      </c>
    </row>
    <row r="526" spans="1:2" x14ac:dyDescent="0.15">
      <c r="B526" s="1" t="s">
        <v>86</v>
      </c>
    </row>
    <row r="527" spans="1:2" x14ac:dyDescent="0.15">
      <c r="B527" s="1" t="s">
        <v>86</v>
      </c>
    </row>
    <row r="528" spans="1:2" x14ac:dyDescent="0.15">
      <c r="B528" s="1" t="s">
        <v>86</v>
      </c>
    </row>
    <row r="529" spans="1:2" x14ac:dyDescent="0.15">
      <c r="A529" s="1" t="s">
        <v>7</v>
      </c>
      <c r="B529" s="1" t="s">
        <v>86</v>
      </c>
    </row>
    <row r="530" spans="1:2" x14ac:dyDescent="0.15">
      <c r="A530" s="1" t="s">
        <v>411</v>
      </c>
      <c r="B530" s="1" t="s">
        <v>86</v>
      </c>
    </row>
    <row r="531" spans="1:2" x14ac:dyDescent="0.15">
      <c r="A531" s="1" t="s">
        <v>92</v>
      </c>
      <c r="B531" s="1" t="s">
        <v>86</v>
      </c>
    </row>
    <row r="532" spans="1:2" x14ac:dyDescent="0.15">
      <c r="A532" s="1" t="s">
        <v>7</v>
      </c>
      <c r="B532" s="1" t="s">
        <v>86</v>
      </c>
    </row>
    <row r="533" spans="1:2" x14ac:dyDescent="0.15">
      <c r="A533" s="1" t="s">
        <v>411</v>
      </c>
      <c r="B533" s="1" t="s">
        <v>86</v>
      </c>
    </row>
    <row r="534" spans="1:2" x14ac:dyDescent="0.15">
      <c r="A534" s="1" t="s">
        <v>464</v>
      </c>
      <c r="B534" s="1" t="s">
        <v>86</v>
      </c>
    </row>
    <row r="535" spans="1:2" x14ac:dyDescent="0.15">
      <c r="A535" s="1" t="s">
        <v>411</v>
      </c>
      <c r="B535" s="1" t="s">
        <v>86</v>
      </c>
    </row>
    <row r="536" spans="1:2" x14ac:dyDescent="0.15">
      <c r="A536" s="1" t="s">
        <v>156</v>
      </c>
      <c r="B536" s="1" t="s">
        <v>86</v>
      </c>
    </row>
    <row r="537" spans="1:2" x14ac:dyDescent="0.15">
      <c r="A537" s="1" t="s">
        <v>464</v>
      </c>
      <c r="B537" s="1" t="s">
        <v>86</v>
      </c>
    </row>
    <row r="538" spans="1:2" x14ac:dyDescent="0.15">
      <c r="B538" s="1" t="s">
        <v>86</v>
      </c>
    </row>
    <row r="539" spans="1:2" x14ac:dyDescent="0.15">
      <c r="A539" s="1" t="s">
        <v>82</v>
      </c>
      <c r="B539" s="1" t="s">
        <v>86</v>
      </c>
    </row>
    <row r="540" spans="1:2" x14ac:dyDescent="0.15">
      <c r="A540" s="1" t="s">
        <v>406</v>
      </c>
      <c r="B540" s="1" t="s">
        <v>86</v>
      </c>
    </row>
    <row r="541" spans="1:2" x14ac:dyDescent="0.15">
      <c r="A541" s="1" t="s">
        <v>213</v>
      </c>
      <c r="B541" s="1" t="s">
        <v>86</v>
      </c>
    </row>
    <row r="542" spans="1:2" x14ac:dyDescent="0.15">
      <c r="A542" s="1" t="s">
        <v>213</v>
      </c>
      <c r="B542" s="1" t="s">
        <v>86</v>
      </c>
    </row>
    <row r="543" spans="1:2" x14ac:dyDescent="0.15">
      <c r="A543" s="1" t="s">
        <v>213</v>
      </c>
      <c r="B543" s="1" t="s">
        <v>86</v>
      </c>
    </row>
    <row r="544" spans="1:2" x14ac:dyDescent="0.15">
      <c r="A544" s="1" t="s">
        <v>213</v>
      </c>
      <c r="B544" s="1" t="s">
        <v>86</v>
      </c>
    </row>
    <row r="545" spans="1:2" x14ac:dyDescent="0.15">
      <c r="A545" s="1" t="s">
        <v>156</v>
      </c>
      <c r="B545" s="1" t="s">
        <v>86</v>
      </c>
    </row>
    <row r="546" spans="1:2" x14ac:dyDescent="0.15">
      <c r="A546" s="1" t="s">
        <v>156</v>
      </c>
      <c r="B546" s="1" t="s">
        <v>86</v>
      </c>
    </row>
    <row r="547" spans="1:2" x14ac:dyDescent="0.15">
      <c r="B547" s="1" t="s">
        <v>86</v>
      </c>
    </row>
    <row r="548" spans="1:2" x14ac:dyDescent="0.15">
      <c r="A548" s="1" t="s">
        <v>92</v>
      </c>
      <c r="B548" s="1" t="s">
        <v>86</v>
      </c>
    </row>
    <row r="549" spans="1:2" x14ac:dyDescent="0.15">
      <c r="A549" s="1" t="s">
        <v>92</v>
      </c>
      <c r="B549" s="1" t="s">
        <v>86</v>
      </c>
    </row>
    <row r="550" spans="1:2" x14ac:dyDescent="0.15">
      <c r="A550" s="1" t="s">
        <v>213</v>
      </c>
      <c r="B550" s="1" t="s">
        <v>86</v>
      </c>
    </row>
    <row r="551" spans="1:2" x14ac:dyDescent="0.15">
      <c r="B551" s="1" t="s">
        <v>86</v>
      </c>
    </row>
    <row r="552" spans="1:2" x14ac:dyDescent="0.15">
      <c r="A552" s="1" t="s">
        <v>213</v>
      </c>
      <c r="B552" s="1" t="s">
        <v>86</v>
      </c>
    </row>
    <row r="553" spans="1:2" x14ac:dyDescent="0.15">
      <c r="B553" s="1" t="s">
        <v>86</v>
      </c>
    </row>
    <row r="554" spans="1:2" x14ac:dyDescent="0.15">
      <c r="A554" s="1" t="s">
        <v>213</v>
      </c>
      <c r="B554" s="1" t="s">
        <v>86</v>
      </c>
    </row>
    <row r="555" spans="1:2" x14ac:dyDescent="0.15">
      <c r="B555" s="1" t="s">
        <v>86</v>
      </c>
    </row>
    <row r="556" spans="1:2" x14ac:dyDescent="0.15">
      <c r="A556" s="1" t="s">
        <v>31</v>
      </c>
      <c r="B556" s="1" t="s">
        <v>86</v>
      </c>
    </row>
    <row r="557" spans="1:2" x14ac:dyDescent="0.15">
      <c r="A557" s="1" t="s">
        <v>213</v>
      </c>
      <c r="B557" s="1" t="s">
        <v>86</v>
      </c>
    </row>
    <row r="558" spans="1:2" x14ac:dyDescent="0.15">
      <c r="A558" s="1" t="s">
        <v>213</v>
      </c>
      <c r="B558" s="1" t="s">
        <v>86</v>
      </c>
    </row>
    <row r="559" spans="1:2" x14ac:dyDescent="0.15">
      <c r="A559" s="1" t="s">
        <v>213</v>
      </c>
      <c r="B559" s="1" t="s">
        <v>86</v>
      </c>
    </row>
    <row r="560" spans="1:2" x14ac:dyDescent="0.15">
      <c r="A560" s="1" t="s">
        <v>213</v>
      </c>
      <c r="B560" s="1" t="s">
        <v>86</v>
      </c>
    </row>
    <row r="561" spans="1:2" x14ac:dyDescent="0.15">
      <c r="A561" s="1" t="s">
        <v>464</v>
      </c>
      <c r="B561" s="1" t="s">
        <v>86</v>
      </c>
    </row>
    <row r="562" spans="1:2" x14ac:dyDescent="0.15">
      <c r="A562" s="1" t="s">
        <v>31</v>
      </c>
      <c r="B562" s="1" t="s">
        <v>86</v>
      </c>
    </row>
    <row r="563" spans="1:2" x14ac:dyDescent="0.15">
      <c r="A563" s="1" t="s">
        <v>82</v>
      </c>
      <c r="B563" s="1" t="s">
        <v>86</v>
      </c>
    </row>
    <row r="564" spans="1:2" x14ac:dyDescent="0.15">
      <c r="B564" s="1" t="s">
        <v>86</v>
      </c>
    </row>
    <row r="565" spans="1:2" x14ac:dyDescent="0.15">
      <c r="B565" s="1" t="s">
        <v>86</v>
      </c>
    </row>
    <row r="566" spans="1:2" x14ac:dyDescent="0.15">
      <c r="B566" s="1" t="s">
        <v>86</v>
      </c>
    </row>
    <row r="567" spans="1:2" x14ac:dyDescent="0.15">
      <c r="A567" s="1" t="s">
        <v>213</v>
      </c>
      <c r="B567" s="1" t="s">
        <v>86</v>
      </c>
    </row>
    <row r="568" spans="1:2" x14ac:dyDescent="0.15">
      <c r="A568" s="1" t="s">
        <v>7</v>
      </c>
      <c r="B568" s="1" t="s">
        <v>86</v>
      </c>
    </row>
    <row r="569" spans="1:2" x14ac:dyDescent="0.15">
      <c r="B569" s="1" t="s">
        <v>86</v>
      </c>
    </row>
    <row r="570" spans="1:2" x14ac:dyDescent="0.15">
      <c r="B570" s="1" t="s">
        <v>86</v>
      </c>
    </row>
    <row r="571" spans="1:2" x14ac:dyDescent="0.15">
      <c r="A571" s="1" t="s">
        <v>171</v>
      </c>
      <c r="B571" s="1" t="s">
        <v>86</v>
      </c>
    </row>
    <row r="572" spans="1:2" x14ac:dyDescent="0.15">
      <c r="A572" s="1" t="s">
        <v>57</v>
      </c>
      <c r="B572" s="1" t="s">
        <v>86</v>
      </c>
    </row>
    <row r="573" spans="1:2" x14ac:dyDescent="0.15">
      <c r="A573" s="1" t="s">
        <v>1121</v>
      </c>
      <c r="B573" s="1" t="s">
        <v>86</v>
      </c>
    </row>
    <row r="574" spans="1:2" x14ac:dyDescent="0.15">
      <c r="B574" s="1" t="s">
        <v>86</v>
      </c>
    </row>
    <row r="575" spans="1:2" x14ac:dyDescent="0.15">
      <c r="B575" s="1" t="s">
        <v>86</v>
      </c>
    </row>
    <row r="576" spans="1:2" x14ac:dyDescent="0.15">
      <c r="A576" s="1" t="s">
        <v>213</v>
      </c>
      <c r="B576" s="1" t="s">
        <v>86</v>
      </c>
    </row>
    <row r="577" spans="1:2" x14ac:dyDescent="0.15">
      <c r="A577" s="1" t="s">
        <v>464</v>
      </c>
      <c r="B577" s="1" t="s">
        <v>86</v>
      </c>
    </row>
    <row r="578" spans="1:2" x14ac:dyDescent="0.15">
      <c r="A578" s="1" t="s">
        <v>82</v>
      </c>
      <c r="B578" s="1" t="s">
        <v>86</v>
      </c>
    </row>
    <row r="579" spans="1:2" x14ac:dyDescent="0.15">
      <c r="A579" s="1" t="s">
        <v>213</v>
      </c>
      <c r="B579" s="1" t="s">
        <v>86</v>
      </c>
    </row>
    <row r="580" spans="1:2" x14ac:dyDescent="0.15">
      <c r="A580" s="1" t="s">
        <v>406</v>
      </c>
      <c r="B580" s="1" t="s">
        <v>86</v>
      </c>
    </row>
    <row r="581" spans="1:2" x14ac:dyDescent="0.15">
      <c r="B581" s="1" t="s">
        <v>86</v>
      </c>
    </row>
    <row r="582" spans="1:2" x14ac:dyDescent="0.15">
      <c r="B582" s="1" t="s">
        <v>86</v>
      </c>
    </row>
    <row r="583" spans="1:2" x14ac:dyDescent="0.15">
      <c r="A583" s="1" t="s">
        <v>137</v>
      </c>
      <c r="B583" s="1" t="s">
        <v>86</v>
      </c>
    </row>
    <row r="584" spans="1:2" x14ac:dyDescent="0.15">
      <c r="A584" s="1" t="s">
        <v>32</v>
      </c>
      <c r="B584" s="1" t="s">
        <v>86</v>
      </c>
    </row>
    <row r="585" spans="1:2" x14ac:dyDescent="0.15">
      <c r="B585" s="1" t="s">
        <v>86</v>
      </c>
    </row>
    <row r="586" spans="1:2" x14ac:dyDescent="0.15">
      <c r="A586" s="1" t="s">
        <v>72</v>
      </c>
      <c r="B586" s="1" t="s">
        <v>86</v>
      </c>
    </row>
    <row r="587" spans="1:2" x14ac:dyDescent="0.15">
      <c r="A587" s="1" t="s">
        <v>213</v>
      </c>
      <c r="B587" s="1" t="s">
        <v>86</v>
      </c>
    </row>
    <row r="588" spans="1:2" x14ac:dyDescent="0.15">
      <c r="A588" s="1" t="s">
        <v>82</v>
      </c>
      <c r="B588" s="1" t="s">
        <v>86</v>
      </c>
    </row>
    <row r="589" spans="1:2" x14ac:dyDescent="0.15">
      <c r="A589" s="1" t="s">
        <v>213</v>
      </c>
      <c r="B589" s="1" t="s">
        <v>86</v>
      </c>
    </row>
    <row r="590" spans="1:2" x14ac:dyDescent="0.15">
      <c r="A590" s="1" t="s">
        <v>92</v>
      </c>
      <c r="B590" s="1" t="s">
        <v>86</v>
      </c>
    </row>
    <row r="591" spans="1:2" x14ac:dyDescent="0.15">
      <c r="A591" s="1" t="s">
        <v>171</v>
      </c>
      <c r="B591" s="1" t="s">
        <v>86</v>
      </c>
    </row>
    <row r="592" spans="1:2" x14ac:dyDescent="0.15">
      <c r="A592" s="1" t="s">
        <v>143</v>
      </c>
      <c r="B592" s="1" t="s">
        <v>86</v>
      </c>
    </row>
    <row r="593" spans="1:2" x14ac:dyDescent="0.15">
      <c r="A593" s="1" t="s">
        <v>92</v>
      </c>
      <c r="B593" s="1" t="s">
        <v>86</v>
      </c>
    </row>
    <row r="594" spans="1:2" x14ac:dyDescent="0.15">
      <c r="A594" s="1" t="s">
        <v>213</v>
      </c>
      <c r="B594" s="1" t="s">
        <v>86</v>
      </c>
    </row>
    <row r="595" spans="1:2" x14ac:dyDescent="0.15">
      <c r="B595" s="1" t="s">
        <v>86</v>
      </c>
    </row>
    <row r="596" spans="1:2" x14ac:dyDescent="0.15">
      <c r="A596" s="1" t="s">
        <v>148</v>
      </c>
      <c r="B596" s="1" t="s">
        <v>86</v>
      </c>
    </row>
    <row r="597" spans="1:2" x14ac:dyDescent="0.15">
      <c r="A597" s="1" t="s">
        <v>32</v>
      </c>
      <c r="B597" s="1" t="s">
        <v>86</v>
      </c>
    </row>
    <row r="598" spans="1:2" x14ac:dyDescent="0.15">
      <c r="A598" s="1" t="s">
        <v>92</v>
      </c>
      <c r="B598" s="1" t="s">
        <v>86</v>
      </c>
    </row>
    <row r="599" spans="1:2" x14ac:dyDescent="0.15">
      <c r="A599" s="1" t="s">
        <v>406</v>
      </c>
      <c r="B599" s="1" t="s">
        <v>86</v>
      </c>
    </row>
    <row r="600" spans="1:2" x14ac:dyDescent="0.15">
      <c r="A600" s="1" t="s">
        <v>213</v>
      </c>
      <c r="B600" s="1" t="s">
        <v>86</v>
      </c>
    </row>
    <row r="601" spans="1:2" x14ac:dyDescent="0.15">
      <c r="A601" s="1" t="s">
        <v>143</v>
      </c>
      <c r="B601" s="1" t="s">
        <v>86</v>
      </c>
    </row>
    <row r="602" spans="1:2" x14ac:dyDescent="0.15">
      <c r="A602" s="1" t="s">
        <v>411</v>
      </c>
      <c r="B602" s="1" t="s">
        <v>86</v>
      </c>
    </row>
    <row r="603" spans="1:2" x14ac:dyDescent="0.15">
      <c r="A603" s="1" t="s">
        <v>156</v>
      </c>
      <c r="B603" s="1" t="s">
        <v>86</v>
      </c>
    </row>
    <row r="604" spans="1:2" x14ac:dyDescent="0.15">
      <c r="A604" s="1" t="s">
        <v>57</v>
      </c>
      <c r="B604" s="1" t="s">
        <v>86</v>
      </c>
    </row>
    <row r="605" spans="1:2" x14ac:dyDescent="0.15">
      <c r="A605" s="1" t="s">
        <v>213</v>
      </c>
      <c r="B605" s="1" t="s">
        <v>86</v>
      </c>
    </row>
    <row r="606" spans="1:2" x14ac:dyDescent="0.15">
      <c r="A606" s="1" t="s">
        <v>57</v>
      </c>
      <c r="B606" s="1" t="s">
        <v>86</v>
      </c>
    </row>
    <row r="607" spans="1:2" x14ac:dyDescent="0.15">
      <c r="B607" s="1" t="s">
        <v>86</v>
      </c>
    </row>
    <row r="608" spans="1:2" x14ac:dyDescent="0.15">
      <c r="B608" s="1" t="s">
        <v>86</v>
      </c>
    </row>
    <row r="609" spans="1:2" x14ac:dyDescent="0.15">
      <c r="A609" s="1" t="s">
        <v>7</v>
      </c>
      <c r="B609" s="1" t="s">
        <v>86</v>
      </c>
    </row>
    <row r="610" spans="1:2" x14ac:dyDescent="0.15">
      <c r="A610" s="1" t="s">
        <v>137</v>
      </c>
      <c r="B610" s="1" t="s">
        <v>86</v>
      </c>
    </row>
    <row r="611" spans="1:2" x14ac:dyDescent="0.15">
      <c r="A611" s="1" t="s">
        <v>92</v>
      </c>
      <c r="B611" s="1" t="s">
        <v>86</v>
      </c>
    </row>
    <row r="612" spans="1:2" x14ac:dyDescent="0.15">
      <c r="B612" s="1" t="s">
        <v>86</v>
      </c>
    </row>
    <row r="613" spans="1:2" x14ac:dyDescent="0.15">
      <c r="A613" s="1" t="s">
        <v>7</v>
      </c>
      <c r="B613" s="1" t="s">
        <v>86</v>
      </c>
    </row>
    <row r="614" spans="1:2" x14ac:dyDescent="0.15">
      <c r="B614" s="1" t="s">
        <v>86</v>
      </c>
    </row>
    <row r="615" spans="1:2" x14ac:dyDescent="0.15">
      <c r="A615" s="1" t="s">
        <v>57</v>
      </c>
      <c r="B615" s="1" t="s">
        <v>86</v>
      </c>
    </row>
    <row r="616" spans="1:2" x14ac:dyDescent="0.15">
      <c r="A616" s="1" t="s">
        <v>72</v>
      </c>
      <c r="B616" s="1" t="s">
        <v>86</v>
      </c>
    </row>
    <row r="617" spans="1:2" x14ac:dyDescent="0.15">
      <c r="A617" s="1" t="s">
        <v>213</v>
      </c>
      <c r="B617" s="1" t="s">
        <v>86</v>
      </c>
    </row>
    <row r="618" spans="1:2" x14ac:dyDescent="0.15">
      <c r="A618" s="1" t="s">
        <v>213</v>
      </c>
      <c r="B618" s="1" t="s">
        <v>86</v>
      </c>
    </row>
    <row r="619" spans="1:2" x14ac:dyDescent="0.15">
      <c r="A619" s="1" t="s">
        <v>57</v>
      </c>
      <c r="B619" s="1" t="s">
        <v>86</v>
      </c>
    </row>
    <row r="620" spans="1:2" x14ac:dyDescent="0.15">
      <c r="A620" s="1" t="s">
        <v>213</v>
      </c>
      <c r="B620" s="1" t="s">
        <v>86</v>
      </c>
    </row>
    <row r="621" spans="1:2" x14ac:dyDescent="0.15">
      <c r="A621" s="1" t="s">
        <v>518</v>
      </c>
      <c r="B621" s="1" t="s">
        <v>86</v>
      </c>
    </row>
    <row r="622" spans="1:2" x14ac:dyDescent="0.15">
      <c r="A622" s="1" t="s">
        <v>518</v>
      </c>
      <c r="B622" s="1" t="s">
        <v>86</v>
      </c>
    </row>
    <row r="623" spans="1:2" x14ac:dyDescent="0.15">
      <c r="A623" s="1" t="s">
        <v>156</v>
      </c>
      <c r="B623" s="1" t="s">
        <v>86</v>
      </c>
    </row>
    <row r="624" spans="1:2" x14ac:dyDescent="0.15">
      <c r="A624" s="1" t="s">
        <v>156</v>
      </c>
      <c r="B624" s="1" t="s">
        <v>362</v>
      </c>
    </row>
    <row r="625" spans="1:2" x14ac:dyDescent="0.15">
      <c r="A625" s="1" t="s">
        <v>31</v>
      </c>
      <c r="B625" s="1" t="s">
        <v>362</v>
      </c>
    </row>
    <row r="626" spans="1:2" x14ac:dyDescent="0.15">
      <c r="A626" s="1" t="s">
        <v>7</v>
      </c>
      <c r="B626" s="1" t="s">
        <v>362</v>
      </c>
    </row>
    <row r="627" spans="1:2" x14ac:dyDescent="0.15">
      <c r="A627" s="1" t="s">
        <v>32</v>
      </c>
      <c r="B627" s="1" t="s">
        <v>362</v>
      </c>
    </row>
    <row r="628" spans="1:2" x14ac:dyDescent="0.15">
      <c r="A628" s="1" t="s">
        <v>213</v>
      </c>
      <c r="B628" s="1" t="s">
        <v>362</v>
      </c>
    </row>
    <row r="629" spans="1:2" x14ac:dyDescent="0.15">
      <c r="A629" s="1" t="s">
        <v>156</v>
      </c>
      <c r="B629" s="1" t="s">
        <v>362</v>
      </c>
    </row>
    <row r="630" spans="1:2" x14ac:dyDescent="0.15">
      <c r="B630" s="1" t="s">
        <v>362</v>
      </c>
    </row>
    <row r="631" spans="1:2" x14ac:dyDescent="0.15">
      <c r="B631" s="1" t="s">
        <v>362</v>
      </c>
    </row>
    <row r="632" spans="1:2" x14ac:dyDescent="0.15">
      <c r="A632" s="1" t="s">
        <v>7</v>
      </c>
      <c r="B632" s="1" t="s">
        <v>362</v>
      </c>
    </row>
    <row r="633" spans="1:2" x14ac:dyDescent="0.15">
      <c r="B633" s="1" t="s">
        <v>362</v>
      </c>
    </row>
    <row r="634" spans="1:2" x14ac:dyDescent="0.15">
      <c r="A634" s="1" t="s">
        <v>411</v>
      </c>
      <c r="B634" s="1" t="s">
        <v>362</v>
      </c>
    </row>
    <row r="635" spans="1:2" x14ac:dyDescent="0.15">
      <c r="A635" s="1" t="s">
        <v>213</v>
      </c>
      <c r="B635" s="1" t="s">
        <v>362</v>
      </c>
    </row>
    <row r="636" spans="1:2" x14ac:dyDescent="0.15">
      <c r="A636" s="1" t="s">
        <v>1121</v>
      </c>
      <c r="B636" s="1" t="s">
        <v>362</v>
      </c>
    </row>
    <row r="637" spans="1:2" x14ac:dyDescent="0.15">
      <c r="A637" s="1" t="s">
        <v>92</v>
      </c>
      <c r="B637" s="1" t="s">
        <v>362</v>
      </c>
    </row>
    <row r="638" spans="1:2" x14ac:dyDescent="0.15">
      <c r="A638" s="1" t="s">
        <v>213</v>
      </c>
      <c r="B638" s="1" t="s">
        <v>362</v>
      </c>
    </row>
    <row r="639" spans="1:2" x14ac:dyDescent="0.15">
      <c r="A639" s="1" t="s">
        <v>92</v>
      </c>
      <c r="B639" s="1" t="s">
        <v>362</v>
      </c>
    </row>
    <row r="640" spans="1:2" x14ac:dyDescent="0.15">
      <c r="A640" s="1" t="s">
        <v>137</v>
      </c>
      <c r="B640" s="1" t="s">
        <v>362</v>
      </c>
    </row>
    <row r="641" spans="1:2" x14ac:dyDescent="0.15">
      <c r="B641" s="1" t="s">
        <v>362</v>
      </c>
    </row>
    <row r="642" spans="1:2" x14ac:dyDescent="0.15">
      <c r="A642" s="1" t="s">
        <v>112</v>
      </c>
      <c r="B642" s="1" t="s">
        <v>362</v>
      </c>
    </row>
    <row r="643" spans="1:2" x14ac:dyDescent="0.15">
      <c r="A643" s="1" t="s">
        <v>156</v>
      </c>
      <c r="B643" s="1" t="s">
        <v>362</v>
      </c>
    </row>
    <row r="644" spans="1:2" x14ac:dyDescent="0.15">
      <c r="B644" s="1" t="s">
        <v>362</v>
      </c>
    </row>
    <row r="645" spans="1:2" x14ac:dyDescent="0.15">
      <c r="B645" s="1" t="s">
        <v>362</v>
      </c>
    </row>
    <row r="646" spans="1:2" x14ac:dyDescent="0.15">
      <c r="A646" s="1" t="s">
        <v>213</v>
      </c>
      <c r="B646" s="1" t="s">
        <v>362</v>
      </c>
    </row>
    <row r="647" spans="1:2" x14ac:dyDescent="0.15">
      <c r="A647" s="1" t="s">
        <v>213</v>
      </c>
      <c r="B647" s="1" t="s">
        <v>362</v>
      </c>
    </row>
    <row r="648" spans="1:2" x14ac:dyDescent="0.15">
      <c r="A648" s="1" t="s">
        <v>137</v>
      </c>
      <c r="B648" s="1" t="s">
        <v>362</v>
      </c>
    </row>
    <row r="649" spans="1:2" x14ac:dyDescent="0.15">
      <c r="B649" s="1" t="s">
        <v>362</v>
      </c>
    </row>
    <row r="650" spans="1:2" x14ac:dyDescent="0.15">
      <c r="A650" s="1" t="s">
        <v>213</v>
      </c>
      <c r="B650" s="1" t="s">
        <v>362</v>
      </c>
    </row>
    <row r="651" spans="1:2" x14ac:dyDescent="0.15">
      <c r="A651" s="1" t="s">
        <v>213</v>
      </c>
      <c r="B651" s="1" t="s">
        <v>362</v>
      </c>
    </row>
    <row r="652" spans="1:2" x14ac:dyDescent="0.15">
      <c r="B652" s="1" t="s">
        <v>362</v>
      </c>
    </row>
    <row r="653" spans="1:2" x14ac:dyDescent="0.15">
      <c r="A653" s="1" t="s">
        <v>137</v>
      </c>
      <c r="B653" s="1" t="s">
        <v>362</v>
      </c>
    </row>
    <row r="654" spans="1:2" x14ac:dyDescent="0.15">
      <c r="A654" s="1" t="s">
        <v>137</v>
      </c>
      <c r="B654" s="1" t="s">
        <v>362</v>
      </c>
    </row>
    <row r="655" spans="1:2" x14ac:dyDescent="0.15">
      <c r="A655" s="1" t="s">
        <v>7</v>
      </c>
      <c r="B655" s="1" t="s">
        <v>362</v>
      </c>
    </row>
    <row r="656" spans="1:2" x14ac:dyDescent="0.15">
      <c r="A656" s="1" t="s">
        <v>82</v>
      </c>
      <c r="B656" s="1" t="s">
        <v>362</v>
      </c>
    </row>
    <row r="657" spans="1:2" x14ac:dyDescent="0.15">
      <c r="B657" s="1" t="s">
        <v>362</v>
      </c>
    </row>
    <row r="658" spans="1:2" x14ac:dyDescent="0.15">
      <c r="B658" s="1" t="s">
        <v>362</v>
      </c>
    </row>
    <row r="659" spans="1:2" x14ac:dyDescent="0.15">
      <c r="A659" s="1" t="s">
        <v>143</v>
      </c>
      <c r="B659" s="1" t="s">
        <v>362</v>
      </c>
    </row>
    <row r="660" spans="1:2" x14ac:dyDescent="0.15">
      <c r="B660" s="1" t="s">
        <v>362</v>
      </c>
    </row>
    <row r="661" spans="1:2" x14ac:dyDescent="0.15">
      <c r="B661" s="1" t="s">
        <v>362</v>
      </c>
    </row>
    <row r="662" spans="1:2" x14ac:dyDescent="0.15">
      <c r="A662" s="1" t="s">
        <v>213</v>
      </c>
      <c r="B662" s="1" t="s">
        <v>362</v>
      </c>
    </row>
    <row r="663" spans="1:2" x14ac:dyDescent="0.15">
      <c r="A663" s="1" t="s">
        <v>213</v>
      </c>
      <c r="B663" s="1" t="s">
        <v>362</v>
      </c>
    </row>
    <row r="664" spans="1:2" x14ac:dyDescent="0.15">
      <c r="B664" s="1" t="s">
        <v>362</v>
      </c>
    </row>
    <row r="665" spans="1:2" x14ac:dyDescent="0.15">
      <c r="B665" s="1" t="s">
        <v>362</v>
      </c>
    </row>
    <row r="666" spans="1:2" x14ac:dyDescent="0.15">
      <c r="A666" s="1" t="s">
        <v>213</v>
      </c>
      <c r="B666" s="1" t="s">
        <v>362</v>
      </c>
    </row>
    <row r="667" spans="1:2" x14ac:dyDescent="0.15">
      <c r="A667" s="1" t="s">
        <v>31</v>
      </c>
      <c r="B667" s="1" t="s">
        <v>362</v>
      </c>
    </row>
    <row r="668" spans="1:2" x14ac:dyDescent="0.15">
      <c r="A668" s="1" t="s">
        <v>31</v>
      </c>
      <c r="B668" s="1" t="s">
        <v>362</v>
      </c>
    </row>
    <row r="669" spans="1:2" x14ac:dyDescent="0.15">
      <c r="A669" s="1" t="s">
        <v>72</v>
      </c>
      <c r="B669" s="1" t="s">
        <v>74</v>
      </c>
    </row>
    <row r="670" spans="1:2" x14ac:dyDescent="0.15">
      <c r="A670" s="1" t="s">
        <v>92</v>
      </c>
      <c r="B670" s="1" t="s">
        <v>74</v>
      </c>
    </row>
    <row r="671" spans="1:2" x14ac:dyDescent="0.15">
      <c r="A671" s="1" t="s">
        <v>72</v>
      </c>
      <c r="B671" s="1" t="s">
        <v>74</v>
      </c>
    </row>
    <row r="672" spans="1:2" x14ac:dyDescent="0.15">
      <c r="A672" s="1" t="s">
        <v>148</v>
      </c>
      <c r="B672" s="1" t="s">
        <v>74</v>
      </c>
    </row>
    <row r="673" spans="1:2" x14ac:dyDescent="0.15">
      <c r="B673" s="1" t="s">
        <v>74</v>
      </c>
    </row>
    <row r="674" spans="1:2" x14ac:dyDescent="0.15">
      <c r="A674" s="1" t="s">
        <v>7</v>
      </c>
      <c r="B674" s="1" t="s">
        <v>74</v>
      </c>
    </row>
    <row r="675" spans="1:2" x14ac:dyDescent="0.15">
      <c r="A675" s="1" t="s">
        <v>72</v>
      </c>
      <c r="B675" s="1" t="s">
        <v>74</v>
      </c>
    </row>
    <row r="676" spans="1:2" x14ac:dyDescent="0.15">
      <c r="A676" s="1" t="s">
        <v>406</v>
      </c>
      <c r="B676" s="1" t="s">
        <v>74</v>
      </c>
    </row>
    <row r="677" spans="1:2" x14ac:dyDescent="0.15">
      <c r="A677" s="1" t="s">
        <v>406</v>
      </c>
      <c r="B677" s="1" t="s">
        <v>74</v>
      </c>
    </row>
    <row r="678" spans="1:2" x14ac:dyDescent="0.15">
      <c r="A678" s="1" t="s">
        <v>406</v>
      </c>
      <c r="B678" s="1" t="s">
        <v>74</v>
      </c>
    </row>
    <row r="679" spans="1:2" x14ac:dyDescent="0.15">
      <c r="A679" s="1" t="s">
        <v>156</v>
      </c>
      <c r="B679" s="1" t="s">
        <v>74</v>
      </c>
    </row>
    <row r="680" spans="1:2" x14ac:dyDescent="0.15">
      <c r="A680" s="1" t="s">
        <v>32</v>
      </c>
      <c r="B680" s="1" t="s">
        <v>74</v>
      </c>
    </row>
    <row r="681" spans="1:2" x14ac:dyDescent="0.15">
      <c r="A681" s="1" t="s">
        <v>143</v>
      </c>
      <c r="B681" s="1" t="s">
        <v>74</v>
      </c>
    </row>
    <row r="682" spans="1:2" x14ac:dyDescent="0.15">
      <c r="A682" s="1" t="s">
        <v>32</v>
      </c>
      <c r="B682" s="1" t="s">
        <v>74</v>
      </c>
    </row>
    <row r="683" spans="1:2" x14ac:dyDescent="0.15">
      <c r="A683" s="1" t="s">
        <v>148</v>
      </c>
      <c r="B683" s="1" t="s">
        <v>74</v>
      </c>
    </row>
    <row r="684" spans="1:2" x14ac:dyDescent="0.15">
      <c r="A684" s="1" t="s">
        <v>148</v>
      </c>
      <c r="B684" s="1" t="s">
        <v>74</v>
      </c>
    </row>
    <row r="685" spans="1:2" x14ac:dyDescent="0.15">
      <c r="A685" s="1" t="s">
        <v>213</v>
      </c>
      <c r="B685" s="1" t="s">
        <v>74</v>
      </c>
    </row>
    <row r="686" spans="1:2" x14ac:dyDescent="0.15">
      <c r="A686" s="1" t="s">
        <v>406</v>
      </c>
      <c r="B686" s="1" t="s">
        <v>74</v>
      </c>
    </row>
    <row r="687" spans="1:2" x14ac:dyDescent="0.15">
      <c r="B687" s="1" t="s">
        <v>74</v>
      </c>
    </row>
    <row r="688" spans="1:2" x14ac:dyDescent="0.15">
      <c r="A688" s="1" t="s">
        <v>464</v>
      </c>
      <c r="B688" s="1" t="s">
        <v>74</v>
      </c>
    </row>
    <row r="689" spans="1:2" x14ac:dyDescent="0.15">
      <c r="A689" s="1" t="s">
        <v>156</v>
      </c>
      <c r="B689" s="1" t="s">
        <v>74</v>
      </c>
    </row>
    <row r="690" spans="1:2" x14ac:dyDescent="0.15">
      <c r="A690" s="1" t="s">
        <v>57</v>
      </c>
      <c r="B690" s="1" t="s">
        <v>74</v>
      </c>
    </row>
    <row r="691" spans="1:2" x14ac:dyDescent="0.15">
      <c r="A691" s="1" t="s">
        <v>406</v>
      </c>
      <c r="B691" s="1" t="s">
        <v>74</v>
      </c>
    </row>
    <row r="692" spans="1:2" x14ac:dyDescent="0.15">
      <c r="A692" s="1" t="s">
        <v>7</v>
      </c>
      <c r="B692" s="1" t="s">
        <v>74</v>
      </c>
    </row>
    <row r="693" spans="1:2" x14ac:dyDescent="0.15">
      <c r="A693" s="1" t="s">
        <v>406</v>
      </c>
      <c r="B693" s="1" t="s">
        <v>74</v>
      </c>
    </row>
    <row r="694" spans="1:2" x14ac:dyDescent="0.15">
      <c r="B694" s="1" t="s">
        <v>74</v>
      </c>
    </row>
    <row r="695" spans="1:2" x14ac:dyDescent="0.15">
      <c r="A695" s="1" t="s">
        <v>143</v>
      </c>
      <c r="B695" s="1" t="s">
        <v>74</v>
      </c>
    </row>
    <row r="696" spans="1:2" x14ac:dyDescent="0.15">
      <c r="A696" s="1" t="s">
        <v>137</v>
      </c>
      <c r="B696" s="1" t="s">
        <v>74</v>
      </c>
    </row>
    <row r="697" spans="1:2" x14ac:dyDescent="0.15">
      <c r="A697" s="1" t="s">
        <v>156</v>
      </c>
      <c r="B697" s="1" t="s">
        <v>74</v>
      </c>
    </row>
    <row r="698" spans="1:2" x14ac:dyDescent="0.15">
      <c r="A698" s="1" t="s">
        <v>406</v>
      </c>
      <c r="B698" s="1" t="s">
        <v>74</v>
      </c>
    </row>
    <row r="699" spans="1:2" x14ac:dyDescent="0.15">
      <c r="A699" s="1" t="s">
        <v>72</v>
      </c>
      <c r="B699" s="1" t="s">
        <v>74</v>
      </c>
    </row>
    <row r="700" spans="1:2" x14ac:dyDescent="0.15">
      <c r="A700" s="1" t="s">
        <v>72</v>
      </c>
      <c r="B700" s="1" t="s">
        <v>74</v>
      </c>
    </row>
    <row r="701" spans="1:2" x14ac:dyDescent="0.15">
      <c r="A701" s="1" t="s">
        <v>148</v>
      </c>
      <c r="B701" s="1" t="s">
        <v>74</v>
      </c>
    </row>
    <row r="702" spans="1:2" x14ac:dyDescent="0.15">
      <c r="A702" s="1" t="s">
        <v>72</v>
      </c>
      <c r="B702" s="1" t="s">
        <v>74</v>
      </c>
    </row>
    <row r="703" spans="1:2" x14ac:dyDescent="0.15">
      <c r="A703" s="1" t="s">
        <v>156</v>
      </c>
      <c r="B703" s="1" t="s">
        <v>74</v>
      </c>
    </row>
    <row r="704" spans="1:2" x14ac:dyDescent="0.15">
      <c r="A704" s="1" t="s">
        <v>72</v>
      </c>
      <c r="B704" s="1" t="s">
        <v>74</v>
      </c>
    </row>
    <row r="705" spans="1:2" x14ac:dyDescent="0.15">
      <c r="A705" s="1" t="s">
        <v>213</v>
      </c>
      <c r="B705" s="1" t="s">
        <v>74</v>
      </c>
    </row>
    <row r="706" spans="1:2" x14ac:dyDescent="0.15">
      <c r="A706" s="1" t="s">
        <v>156</v>
      </c>
      <c r="B706" s="1" t="s">
        <v>74</v>
      </c>
    </row>
    <row r="707" spans="1:2" x14ac:dyDescent="0.15">
      <c r="B707" s="1" t="s">
        <v>74</v>
      </c>
    </row>
    <row r="708" spans="1:2" x14ac:dyDescent="0.15">
      <c r="A708" s="1" t="s">
        <v>213</v>
      </c>
      <c r="B708" s="1" t="s">
        <v>74</v>
      </c>
    </row>
    <row r="709" spans="1:2" x14ac:dyDescent="0.15">
      <c r="A709" s="1" t="s">
        <v>213</v>
      </c>
      <c r="B709" s="1" t="s">
        <v>74</v>
      </c>
    </row>
    <row r="710" spans="1:2" x14ac:dyDescent="0.15">
      <c r="A710" s="1" t="s">
        <v>406</v>
      </c>
      <c r="B710" s="1" t="s">
        <v>74</v>
      </c>
    </row>
    <row r="711" spans="1:2" x14ac:dyDescent="0.15">
      <c r="A711" s="1" t="s">
        <v>1785</v>
      </c>
      <c r="B711" s="1" t="s">
        <v>74</v>
      </c>
    </row>
    <row r="712" spans="1:2" x14ac:dyDescent="0.15">
      <c r="A712" s="1" t="s">
        <v>406</v>
      </c>
      <c r="B712" s="1" t="s">
        <v>74</v>
      </c>
    </row>
    <row r="713" spans="1:2" x14ac:dyDescent="0.15">
      <c r="A713" s="1" t="s">
        <v>406</v>
      </c>
      <c r="B713" s="1" t="s">
        <v>74</v>
      </c>
    </row>
    <row r="714" spans="1:2" x14ac:dyDescent="0.15">
      <c r="A714" s="1" t="s">
        <v>406</v>
      </c>
      <c r="B714" s="1" t="s">
        <v>74</v>
      </c>
    </row>
    <row r="715" spans="1:2" x14ac:dyDescent="0.15">
      <c r="A715" s="1" t="s">
        <v>148</v>
      </c>
      <c r="B715" s="1" t="s">
        <v>74</v>
      </c>
    </row>
    <row r="716" spans="1:2" x14ac:dyDescent="0.15">
      <c r="A716" s="1" t="s">
        <v>156</v>
      </c>
      <c r="B716" s="1" t="s">
        <v>74</v>
      </c>
    </row>
    <row r="717" spans="1:2" x14ac:dyDescent="0.15">
      <c r="A717" s="1" t="s">
        <v>156</v>
      </c>
      <c r="B717" s="1" t="s">
        <v>74</v>
      </c>
    </row>
    <row r="718" spans="1:2" x14ac:dyDescent="0.15">
      <c r="A718" s="1" t="s">
        <v>82</v>
      </c>
      <c r="B718" s="1" t="s">
        <v>74</v>
      </c>
    </row>
    <row r="719" spans="1:2" x14ac:dyDescent="0.15">
      <c r="A719" s="1" t="s">
        <v>7</v>
      </c>
      <c r="B719" s="1" t="s">
        <v>74</v>
      </c>
    </row>
    <row r="720" spans="1:2" x14ac:dyDescent="0.15">
      <c r="A720" s="1" t="s">
        <v>406</v>
      </c>
      <c r="B720" s="1" t="s">
        <v>74</v>
      </c>
    </row>
    <row r="721" spans="1:2" x14ac:dyDescent="0.15">
      <c r="A721" s="1" t="s">
        <v>148</v>
      </c>
      <c r="B721" s="1" t="s">
        <v>74</v>
      </c>
    </row>
    <row r="722" spans="1:2" x14ac:dyDescent="0.15">
      <c r="A722" s="1" t="s">
        <v>213</v>
      </c>
      <c r="B722" s="1" t="s">
        <v>74</v>
      </c>
    </row>
    <row r="723" spans="1:2" x14ac:dyDescent="0.15">
      <c r="A723" s="1" t="s">
        <v>137</v>
      </c>
      <c r="B723" s="1" t="s">
        <v>74</v>
      </c>
    </row>
    <row r="724" spans="1:2" x14ac:dyDescent="0.15">
      <c r="A724" s="1" t="s">
        <v>32</v>
      </c>
      <c r="B724" s="1" t="s">
        <v>74</v>
      </c>
    </row>
    <row r="725" spans="1:2" x14ac:dyDescent="0.15">
      <c r="A725" s="1" t="s">
        <v>148</v>
      </c>
      <c r="B725" s="1" t="s">
        <v>74</v>
      </c>
    </row>
    <row r="726" spans="1:2" x14ac:dyDescent="0.15">
      <c r="A726" s="1" t="s">
        <v>156</v>
      </c>
      <c r="B726" s="1" t="s">
        <v>74</v>
      </c>
    </row>
    <row r="727" spans="1:2" x14ac:dyDescent="0.15">
      <c r="A727" s="1" t="s">
        <v>72</v>
      </c>
      <c r="B727" s="1" t="s">
        <v>74</v>
      </c>
    </row>
    <row r="728" spans="1:2" x14ac:dyDescent="0.15">
      <c r="A728" s="1" t="s">
        <v>72</v>
      </c>
      <c r="B728" s="1" t="s">
        <v>74</v>
      </c>
    </row>
    <row r="729" spans="1:2" x14ac:dyDescent="0.15">
      <c r="A729" s="1" t="s">
        <v>112</v>
      </c>
      <c r="B729" s="1" t="s">
        <v>74</v>
      </c>
    </row>
    <row r="730" spans="1:2" x14ac:dyDescent="0.15">
      <c r="A730" s="1" t="s">
        <v>156</v>
      </c>
      <c r="B730" s="1" t="s">
        <v>74</v>
      </c>
    </row>
    <row r="731" spans="1:2" x14ac:dyDescent="0.15">
      <c r="A731" s="1" t="s">
        <v>148</v>
      </c>
      <c r="B731" s="1" t="s">
        <v>74</v>
      </c>
    </row>
    <row r="732" spans="1:2" x14ac:dyDescent="0.15">
      <c r="A732" s="1" t="s">
        <v>406</v>
      </c>
      <c r="B732" s="1" t="s">
        <v>74</v>
      </c>
    </row>
    <row r="733" spans="1:2" x14ac:dyDescent="0.15">
      <c r="A733" s="1" t="s">
        <v>213</v>
      </c>
      <c r="B733" s="1" t="s">
        <v>74</v>
      </c>
    </row>
    <row r="734" spans="1:2" x14ac:dyDescent="0.15">
      <c r="A734" s="1" t="s">
        <v>82</v>
      </c>
      <c r="B734" s="1" t="s">
        <v>74</v>
      </c>
    </row>
    <row r="735" spans="1:2" x14ac:dyDescent="0.15">
      <c r="A735" s="1" t="s">
        <v>156</v>
      </c>
      <c r="B735" s="1" t="s">
        <v>74</v>
      </c>
    </row>
    <row r="736" spans="1:2" x14ac:dyDescent="0.15">
      <c r="A736" s="1" t="s">
        <v>406</v>
      </c>
      <c r="B736" s="1" t="s">
        <v>74</v>
      </c>
    </row>
    <row r="737" spans="1:2" x14ac:dyDescent="0.15">
      <c r="A737" s="1" t="s">
        <v>213</v>
      </c>
      <c r="B737" s="1" t="s">
        <v>74</v>
      </c>
    </row>
    <row r="738" spans="1:2" x14ac:dyDescent="0.15">
      <c r="A738" s="1" t="s">
        <v>31</v>
      </c>
      <c r="B738" s="1" t="s">
        <v>74</v>
      </c>
    </row>
    <row r="739" spans="1:2" x14ac:dyDescent="0.15">
      <c r="A739" s="1" t="s">
        <v>406</v>
      </c>
      <c r="B739" s="1" t="s">
        <v>74</v>
      </c>
    </row>
    <row r="740" spans="1:2" x14ac:dyDescent="0.15">
      <c r="A740" s="1" t="s">
        <v>143</v>
      </c>
      <c r="B740" s="1" t="s">
        <v>74</v>
      </c>
    </row>
    <row r="741" spans="1:2" x14ac:dyDescent="0.15">
      <c r="A741" s="1" t="s">
        <v>72</v>
      </c>
      <c r="B741" s="1" t="s">
        <v>74</v>
      </c>
    </row>
    <row r="742" spans="1:2" ht="26" x14ac:dyDescent="0.15">
      <c r="A742" s="7" t="s">
        <v>20</v>
      </c>
      <c r="B742" s="7" t="s">
        <v>28</v>
      </c>
    </row>
    <row r="743" spans="1:2" x14ac:dyDescent="0.15">
      <c r="A743" s="7"/>
      <c r="B743" s="7"/>
    </row>
  </sheetData>
  <sortState ref="A1:B755">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3:B14"/>
  <sheetViews>
    <sheetView tabSelected="1" workbookViewId="0">
      <selection activeCell="B1" sqref="B1:B1048576"/>
    </sheetView>
  </sheetViews>
  <sheetFormatPr baseColWidth="10" defaultRowHeight="13" x14ac:dyDescent="0.15"/>
  <cols>
    <col min="1" max="1" width="26.1640625" bestFit="1" customWidth="1"/>
    <col min="2" max="2" width="16.33203125" bestFit="1" customWidth="1"/>
  </cols>
  <sheetData>
    <row r="3" spans="1:2" x14ac:dyDescent="0.15">
      <c r="A3" s="9" t="s">
        <v>3384</v>
      </c>
      <c r="B3" t="s">
        <v>3397</v>
      </c>
    </row>
    <row r="4" spans="1:2" x14ac:dyDescent="0.15">
      <c r="A4" s="10" t="s">
        <v>162</v>
      </c>
      <c r="B4" s="8">
        <v>14</v>
      </c>
    </row>
    <row r="5" spans="1:2" x14ac:dyDescent="0.15">
      <c r="A5" s="27" t="s">
        <v>143</v>
      </c>
      <c r="B5" s="8">
        <v>1</v>
      </c>
    </row>
    <row r="6" spans="1:2" x14ac:dyDescent="0.15">
      <c r="A6" s="27" t="s">
        <v>137</v>
      </c>
      <c r="B6" s="8">
        <v>1</v>
      </c>
    </row>
    <row r="7" spans="1:2" x14ac:dyDescent="0.15">
      <c r="A7" s="27" t="s">
        <v>411</v>
      </c>
      <c r="B7" s="8">
        <v>1</v>
      </c>
    </row>
    <row r="8" spans="1:2" x14ac:dyDescent="0.15">
      <c r="A8" s="27" t="s">
        <v>72</v>
      </c>
      <c r="B8" s="8">
        <v>1</v>
      </c>
    </row>
    <row r="9" spans="1:2" x14ac:dyDescent="0.15">
      <c r="A9" s="27" t="s">
        <v>112</v>
      </c>
      <c r="B9" s="8">
        <v>1</v>
      </c>
    </row>
    <row r="10" spans="1:2" x14ac:dyDescent="0.15">
      <c r="A10" s="27" t="s">
        <v>32</v>
      </c>
      <c r="B10" s="8">
        <v>1</v>
      </c>
    </row>
    <row r="11" spans="1:2" x14ac:dyDescent="0.15">
      <c r="A11" s="27" t="s">
        <v>213</v>
      </c>
      <c r="B11" s="8">
        <v>6</v>
      </c>
    </row>
    <row r="12" spans="1:2" x14ac:dyDescent="0.15">
      <c r="A12" s="27" t="s">
        <v>171</v>
      </c>
      <c r="B12" s="8">
        <v>2</v>
      </c>
    </row>
    <row r="13" spans="1:2" hidden="1" x14ac:dyDescent="0.15">
      <c r="A13" s="27" t="s">
        <v>3385</v>
      </c>
      <c r="B13" s="8"/>
    </row>
    <row r="14" spans="1:2" x14ac:dyDescent="0.15">
      <c r="A14" s="10" t="s">
        <v>3386</v>
      </c>
      <c r="B14" s="8">
        <v>14</v>
      </c>
    </row>
  </sheetData>
  <autoFilter ref="B3:B14">
    <filterColumn colId="0">
      <top10 top="0" val="10" filterVal="14"/>
    </filterColumn>
  </autoFilter>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N38" sqref="N38"/>
    </sheetView>
  </sheetViews>
  <sheetFormatPr baseColWidth="10" defaultRowHeight="13" x14ac:dyDescent="0.15"/>
  <cols>
    <col min="1" max="1" width="27.33203125" customWidth="1"/>
    <col min="2" max="2" width="18.1640625" bestFit="1" customWidth="1"/>
  </cols>
  <sheetData>
    <row r="3" spans="1:2" x14ac:dyDescent="0.15">
      <c r="A3" s="9" t="s">
        <v>3384</v>
      </c>
      <c r="B3" t="s">
        <v>3399</v>
      </c>
    </row>
    <row r="4" spans="1:2" x14ac:dyDescent="0.15">
      <c r="A4" s="10" t="s">
        <v>362</v>
      </c>
      <c r="B4" s="8">
        <v>30</v>
      </c>
    </row>
    <row r="5" spans="1:2" x14ac:dyDescent="0.15">
      <c r="A5" s="27" t="s">
        <v>143</v>
      </c>
      <c r="B5" s="8">
        <v>1</v>
      </c>
    </row>
    <row r="6" spans="1:2" x14ac:dyDescent="0.15">
      <c r="A6" s="27" t="s">
        <v>82</v>
      </c>
      <c r="B6" s="8">
        <v>1</v>
      </c>
    </row>
    <row r="7" spans="1:2" x14ac:dyDescent="0.15">
      <c r="A7" s="27" t="s">
        <v>137</v>
      </c>
      <c r="B7" s="8">
        <v>4</v>
      </c>
    </row>
    <row r="8" spans="1:2" x14ac:dyDescent="0.15">
      <c r="A8" s="27" t="s">
        <v>411</v>
      </c>
      <c r="B8" s="8">
        <v>1</v>
      </c>
    </row>
    <row r="9" spans="1:2" x14ac:dyDescent="0.15">
      <c r="A9" s="27" t="s">
        <v>1121</v>
      </c>
      <c r="B9" s="8">
        <v>1</v>
      </c>
    </row>
    <row r="10" spans="1:2" x14ac:dyDescent="0.15">
      <c r="A10" s="27" t="s">
        <v>31</v>
      </c>
      <c r="B10" s="8">
        <v>3</v>
      </c>
    </row>
    <row r="11" spans="1:2" x14ac:dyDescent="0.15">
      <c r="A11" s="27" t="s">
        <v>92</v>
      </c>
      <c r="B11" s="8">
        <v>2</v>
      </c>
    </row>
    <row r="12" spans="1:2" x14ac:dyDescent="0.15">
      <c r="A12" s="27" t="s">
        <v>156</v>
      </c>
      <c r="B12" s="8">
        <v>2</v>
      </c>
    </row>
    <row r="13" spans="1:2" x14ac:dyDescent="0.15">
      <c r="A13" s="27" t="s">
        <v>112</v>
      </c>
      <c r="B13" s="8">
        <v>1</v>
      </c>
    </row>
    <row r="14" spans="1:2" x14ac:dyDescent="0.15">
      <c r="A14" s="27" t="s">
        <v>32</v>
      </c>
      <c r="B14" s="8">
        <v>1</v>
      </c>
    </row>
    <row r="15" spans="1:2" x14ac:dyDescent="0.15">
      <c r="A15" s="27" t="s">
        <v>7</v>
      </c>
      <c r="B15" s="8">
        <v>3</v>
      </c>
    </row>
    <row r="16" spans="1:2" x14ac:dyDescent="0.15">
      <c r="A16" s="27" t="s">
        <v>213</v>
      </c>
      <c r="B16" s="8">
        <v>10</v>
      </c>
    </row>
    <row r="17" spans="1:2" x14ac:dyDescent="0.15">
      <c r="A17" s="27" t="s">
        <v>3385</v>
      </c>
      <c r="B17" s="8"/>
    </row>
    <row r="18" spans="1:2" x14ac:dyDescent="0.15">
      <c r="A18" s="10" t="s">
        <v>3386</v>
      </c>
      <c r="B18" s="8">
        <v>30</v>
      </c>
    </row>
  </sheetData>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G38" sqref="G38"/>
    </sheetView>
  </sheetViews>
  <sheetFormatPr baseColWidth="10" defaultRowHeight="13" x14ac:dyDescent="0.15"/>
  <cols>
    <col min="1" max="1" width="37.1640625" bestFit="1" customWidth="1"/>
    <col min="2" max="2" width="39.6640625" bestFit="1" customWidth="1"/>
  </cols>
  <sheetData>
    <row r="3" spans="1:2" x14ac:dyDescent="0.15">
      <c r="A3" s="9" t="s">
        <v>3384</v>
      </c>
      <c r="B3" t="s">
        <v>3396</v>
      </c>
    </row>
    <row r="4" spans="1:2" x14ac:dyDescent="0.15">
      <c r="A4" s="10" t="s">
        <v>61</v>
      </c>
      <c r="B4" s="8">
        <v>218</v>
      </c>
    </row>
    <row r="5" spans="1:2" x14ac:dyDescent="0.15">
      <c r="A5" s="27" t="s">
        <v>464</v>
      </c>
      <c r="B5" s="8">
        <v>4</v>
      </c>
    </row>
    <row r="6" spans="1:2" x14ac:dyDescent="0.15">
      <c r="A6" s="27" t="s">
        <v>143</v>
      </c>
      <c r="B6" s="8">
        <v>9</v>
      </c>
    </row>
    <row r="7" spans="1:2" x14ac:dyDescent="0.15">
      <c r="A7" s="27" t="s">
        <v>148</v>
      </c>
      <c r="B7" s="8">
        <v>18</v>
      </c>
    </row>
    <row r="8" spans="1:2" x14ac:dyDescent="0.15">
      <c r="A8" s="27" t="s">
        <v>82</v>
      </c>
      <c r="B8" s="8">
        <v>6</v>
      </c>
    </row>
    <row r="9" spans="1:2" x14ac:dyDescent="0.15">
      <c r="A9" s="27" t="s">
        <v>137</v>
      </c>
      <c r="B9" s="8">
        <v>4</v>
      </c>
    </row>
    <row r="10" spans="1:2" x14ac:dyDescent="0.15">
      <c r="A10" s="27" t="s">
        <v>411</v>
      </c>
      <c r="B10" s="8">
        <v>9</v>
      </c>
    </row>
    <row r="11" spans="1:2" x14ac:dyDescent="0.15">
      <c r="A11" s="27" t="s">
        <v>1121</v>
      </c>
      <c r="B11" s="8">
        <v>3</v>
      </c>
    </row>
    <row r="12" spans="1:2" x14ac:dyDescent="0.15">
      <c r="A12" s="27" t="s">
        <v>31</v>
      </c>
      <c r="B12" s="8">
        <v>11</v>
      </c>
    </row>
    <row r="13" spans="1:2" x14ac:dyDescent="0.15">
      <c r="A13" s="27" t="s">
        <v>92</v>
      </c>
      <c r="B13" s="8">
        <v>3</v>
      </c>
    </row>
    <row r="14" spans="1:2" x14ac:dyDescent="0.15">
      <c r="A14" s="27" t="s">
        <v>156</v>
      </c>
      <c r="B14" s="8">
        <v>12</v>
      </c>
    </row>
    <row r="15" spans="1:2" x14ac:dyDescent="0.15">
      <c r="A15" s="27" t="s">
        <v>72</v>
      </c>
      <c r="B15" s="8">
        <v>2</v>
      </c>
    </row>
    <row r="16" spans="1:2" x14ac:dyDescent="0.15">
      <c r="A16" s="27" t="s">
        <v>112</v>
      </c>
      <c r="B16" s="8">
        <v>4</v>
      </c>
    </row>
    <row r="17" spans="1:2" x14ac:dyDescent="0.15">
      <c r="A17" s="27" t="s">
        <v>32</v>
      </c>
      <c r="B17" s="8">
        <v>10</v>
      </c>
    </row>
    <row r="18" spans="1:2" x14ac:dyDescent="0.15">
      <c r="A18" s="27" t="s">
        <v>690</v>
      </c>
      <c r="B18" s="8">
        <v>2</v>
      </c>
    </row>
    <row r="19" spans="1:2" x14ac:dyDescent="0.15">
      <c r="A19" s="27" t="s">
        <v>7</v>
      </c>
      <c r="B19" s="8">
        <v>18</v>
      </c>
    </row>
    <row r="20" spans="1:2" x14ac:dyDescent="0.15">
      <c r="A20" s="27" t="s">
        <v>57</v>
      </c>
      <c r="B20" s="8">
        <v>6</v>
      </c>
    </row>
    <row r="21" spans="1:2" x14ac:dyDescent="0.15">
      <c r="A21" s="27" t="s">
        <v>406</v>
      </c>
      <c r="B21" s="8">
        <v>3</v>
      </c>
    </row>
    <row r="22" spans="1:2" x14ac:dyDescent="0.15">
      <c r="A22" s="27" t="s">
        <v>1785</v>
      </c>
      <c r="B22" s="8">
        <v>1</v>
      </c>
    </row>
    <row r="23" spans="1:2" x14ac:dyDescent="0.15">
      <c r="A23" s="27" t="s">
        <v>518</v>
      </c>
      <c r="B23" s="8">
        <v>10</v>
      </c>
    </row>
    <row r="24" spans="1:2" x14ac:dyDescent="0.15">
      <c r="A24" s="27" t="s">
        <v>213</v>
      </c>
      <c r="B24" s="8">
        <v>79</v>
      </c>
    </row>
    <row r="25" spans="1:2" x14ac:dyDescent="0.15">
      <c r="A25" s="27" t="s">
        <v>171</v>
      </c>
      <c r="B25" s="8">
        <v>4</v>
      </c>
    </row>
    <row r="26" spans="1:2" x14ac:dyDescent="0.15">
      <c r="A26" s="27" t="s">
        <v>3385</v>
      </c>
      <c r="B26" s="8"/>
    </row>
    <row r="27" spans="1:2" x14ac:dyDescent="0.15">
      <c r="A27" s="10" t="s">
        <v>3386</v>
      </c>
      <c r="B27" s="8">
        <v>218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B2" sqref="B2"/>
    </sheetView>
  </sheetViews>
  <sheetFormatPr baseColWidth="10" defaultRowHeight="13" x14ac:dyDescent="0.15"/>
  <cols>
    <col min="1" max="1" width="36" bestFit="1" customWidth="1"/>
    <col min="2" max="2" width="24" bestFit="1" customWidth="1"/>
    <col min="3" max="3" width="10.83203125" customWidth="1"/>
  </cols>
  <sheetData>
    <row r="3" spans="1:2" x14ac:dyDescent="0.15">
      <c r="A3" s="9" t="s">
        <v>3384</v>
      </c>
      <c r="B3" t="s">
        <v>3398</v>
      </c>
    </row>
    <row r="4" spans="1:2" x14ac:dyDescent="0.15">
      <c r="A4" s="10" t="s">
        <v>86</v>
      </c>
      <c r="B4" s="8">
        <v>260</v>
      </c>
    </row>
    <row r="5" spans="1:2" x14ac:dyDescent="0.15">
      <c r="A5" s="27" t="s">
        <v>464</v>
      </c>
      <c r="B5" s="8">
        <v>11</v>
      </c>
    </row>
    <row r="6" spans="1:2" x14ac:dyDescent="0.15">
      <c r="A6" s="27" t="s">
        <v>143</v>
      </c>
      <c r="B6" s="8">
        <v>11</v>
      </c>
    </row>
    <row r="7" spans="1:2" x14ac:dyDescent="0.15">
      <c r="A7" s="27" t="s">
        <v>148</v>
      </c>
      <c r="B7" s="8">
        <v>7</v>
      </c>
    </row>
    <row r="8" spans="1:2" x14ac:dyDescent="0.15">
      <c r="A8" s="27" t="s">
        <v>82</v>
      </c>
      <c r="B8" s="8">
        <v>7</v>
      </c>
    </row>
    <row r="9" spans="1:2" x14ac:dyDescent="0.15">
      <c r="A9" s="27" t="s">
        <v>137</v>
      </c>
      <c r="B9" s="8">
        <v>7</v>
      </c>
    </row>
    <row r="10" spans="1:2" x14ac:dyDescent="0.15">
      <c r="A10" s="27" t="s">
        <v>411</v>
      </c>
      <c r="B10" s="8">
        <v>11</v>
      </c>
    </row>
    <row r="11" spans="1:2" x14ac:dyDescent="0.15">
      <c r="A11" s="27" t="s">
        <v>1121</v>
      </c>
      <c r="B11" s="8">
        <v>1</v>
      </c>
    </row>
    <row r="12" spans="1:2" x14ac:dyDescent="0.15">
      <c r="A12" s="27" t="s">
        <v>31</v>
      </c>
      <c r="B12" s="8">
        <v>12</v>
      </c>
    </row>
    <row r="13" spans="1:2" x14ac:dyDescent="0.15">
      <c r="A13" s="27" t="s">
        <v>92</v>
      </c>
      <c r="B13" s="8">
        <v>14</v>
      </c>
    </row>
    <row r="14" spans="1:2" x14ac:dyDescent="0.15">
      <c r="A14" s="27" t="s">
        <v>156</v>
      </c>
      <c r="B14" s="8">
        <v>25</v>
      </c>
    </row>
    <row r="15" spans="1:2" x14ac:dyDescent="0.15">
      <c r="A15" s="27" t="s">
        <v>72</v>
      </c>
      <c r="B15" s="8">
        <v>6</v>
      </c>
    </row>
    <row r="16" spans="1:2" x14ac:dyDescent="0.15">
      <c r="A16" s="27" t="s">
        <v>112</v>
      </c>
      <c r="B16" s="8">
        <v>7</v>
      </c>
    </row>
    <row r="17" spans="1:2" x14ac:dyDescent="0.15">
      <c r="A17" s="27" t="s">
        <v>32</v>
      </c>
      <c r="B17" s="8">
        <v>6</v>
      </c>
    </row>
    <row r="18" spans="1:2" x14ac:dyDescent="0.15">
      <c r="A18" s="27" t="s">
        <v>690</v>
      </c>
      <c r="B18" s="8">
        <v>1</v>
      </c>
    </row>
    <row r="19" spans="1:2" x14ac:dyDescent="0.15">
      <c r="A19" s="27" t="s">
        <v>7</v>
      </c>
      <c r="B19" s="8">
        <v>17</v>
      </c>
    </row>
    <row r="20" spans="1:2" x14ac:dyDescent="0.15">
      <c r="A20" s="27" t="s">
        <v>57</v>
      </c>
      <c r="B20" s="8">
        <v>15</v>
      </c>
    </row>
    <row r="21" spans="1:2" x14ac:dyDescent="0.15">
      <c r="A21" s="27" t="s">
        <v>406</v>
      </c>
      <c r="B21" s="8">
        <v>11</v>
      </c>
    </row>
    <row r="22" spans="1:2" x14ac:dyDescent="0.15">
      <c r="A22" s="27" t="s">
        <v>2066</v>
      </c>
      <c r="B22" s="8">
        <v>1</v>
      </c>
    </row>
    <row r="23" spans="1:2" x14ac:dyDescent="0.15">
      <c r="A23" s="27" t="s">
        <v>198</v>
      </c>
      <c r="B23" s="8">
        <v>2</v>
      </c>
    </row>
    <row r="24" spans="1:2" x14ac:dyDescent="0.15">
      <c r="A24" s="27" t="s">
        <v>518</v>
      </c>
      <c r="B24" s="8">
        <v>5</v>
      </c>
    </row>
    <row r="25" spans="1:2" x14ac:dyDescent="0.15">
      <c r="A25" s="27" t="s">
        <v>213</v>
      </c>
      <c r="B25" s="8">
        <v>80</v>
      </c>
    </row>
    <row r="26" spans="1:2" x14ac:dyDescent="0.15">
      <c r="A26" s="27" t="s">
        <v>171</v>
      </c>
      <c r="B26" s="8">
        <v>3</v>
      </c>
    </row>
    <row r="27" spans="1:2" x14ac:dyDescent="0.15">
      <c r="A27" s="27" t="s">
        <v>3385</v>
      </c>
      <c r="B27" s="8"/>
    </row>
    <row r="28" spans="1:2" x14ac:dyDescent="0.15">
      <c r="A28" s="10" t="s">
        <v>3386</v>
      </c>
      <c r="B28" s="8">
        <v>260</v>
      </c>
    </row>
  </sheetData>
  <autoFilter ref="B3:B28"/>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workbookViewId="0">
      <selection activeCell="A20" sqref="A20:B20"/>
    </sheetView>
  </sheetViews>
  <sheetFormatPr baseColWidth="10" defaultRowHeight="13" x14ac:dyDescent="0.15"/>
  <cols>
    <col min="1" max="1" width="37.1640625" bestFit="1" customWidth="1"/>
    <col min="2" max="2" width="22.83203125" bestFit="1" customWidth="1"/>
  </cols>
  <sheetData>
    <row r="3" spans="1:2" x14ac:dyDescent="0.15">
      <c r="A3" s="9" t="s">
        <v>3384</v>
      </c>
      <c r="B3" t="s">
        <v>3400</v>
      </c>
    </row>
    <row r="4" spans="1:2" x14ac:dyDescent="0.15">
      <c r="A4" s="10" t="s">
        <v>74</v>
      </c>
      <c r="B4" s="8">
        <v>68</v>
      </c>
    </row>
    <row r="5" spans="1:2" x14ac:dyDescent="0.15">
      <c r="A5" s="27" t="s">
        <v>464</v>
      </c>
      <c r="B5" s="8">
        <v>1</v>
      </c>
    </row>
    <row r="6" spans="1:2" x14ac:dyDescent="0.15">
      <c r="A6" s="27" t="s">
        <v>143</v>
      </c>
      <c r="B6" s="8">
        <v>3</v>
      </c>
    </row>
    <row r="7" spans="1:2" x14ac:dyDescent="0.15">
      <c r="A7" s="27" t="s">
        <v>148</v>
      </c>
      <c r="B7" s="8">
        <v>8</v>
      </c>
    </row>
    <row r="8" spans="1:2" x14ac:dyDescent="0.15">
      <c r="A8" s="27" t="s">
        <v>82</v>
      </c>
      <c r="B8" s="8">
        <v>2</v>
      </c>
    </row>
    <row r="9" spans="1:2" x14ac:dyDescent="0.15">
      <c r="A9" s="27" t="s">
        <v>137</v>
      </c>
      <c r="B9" s="8">
        <v>2</v>
      </c>
    </row>
    <row r="10" spans="1:2" x14ac:dyDescent="0.15">
      <c r="A10" s="27" t="s">
        <v>31</v>
      </c>
      <c r="B10" s="8">
        <v>1</v>
      </c>
    </row>
    <row r="11" spans="1:2" x14ac:dyDescent="0.15">
      <c r="A11" s="27" t="s">
        <v>92</v>
      </c>
      <c r="B11" s="8">
        <v>1</v>
      </c>
    </row>
    <row r="12" spans="1:2" x14ac:dyDescent="0.15">
      <c r="A12" s="27" t="s">
        <v>156</v>
      </c>
      <c r="B12" s="8">
        <v>10</v>
      </c>
    </row>
    <row r="13" spans="1:2" x14ac:dyDescent="0.15">
      <c r="A13" s="27" t="s">
        <v>72</v>
      </c>
      <c r="B13" s="8">
        <v>9</v>
      </c>
    </row>
    <row r="14" spans="1:2" x14ac:dyDescent="0.15">
      <c r="A14" s="27" t="s">
        <v>112</v>
      </c>
      <c r="B14" s="8">
        <v>1</v>
      </c>
    </row>
    <row r="15" spans="1:2" x14ac:dyDescent="0.15">
      <c r="A15" s="27" t="s">
        <v>32</v>
      </c>
      <c r="B15" s="8">
        <v>3</v>
      </c>
    </row>
    <row r="16" spans="1:2" x14ac:dyDescent="0.15">
      <c r="A16" s="27" t="s">
        <v>7</v>
      </c>
      <c r="B16" s="8">
        <v>3</v>
      </c>
    </row>
    <row r="17" spans="1:2" x14ac:dyDescent="0.15">
      <c r="A17" s="27" t="s">
        <v>57</v>
      </c>
      <c r="B17" s="8">
        <v>1</v>
      </c>
    </row>
    <row r="18" spans="1:2" x14ac:dyDescent="0.15">
      <c r="A18" s="27" t="s">
        <v>406</v>
      </c>
      <c r="B18" s="8">
        <v>15</v>
      </c>
    </row>
    <row r="19" spans="1:2" x14ac:dyDescent="0.15">
      <c r="A19" s="27" t="s">
        <v>1785</v>
      </c>
      <c r="B19" s="8">
        <v>1</v>
      </c>
    </row>
    <row r="20" spans="1:2" x14ac:dyDescent="0.15">
      <c r="A20" s="27" t="s">
        <v>213</v>
      </c>
      <c r="B20" s="8">
        <v>7</v>
      </c>
    </row>
    <row r="21" spans="1:2" x14ac:dyDescent="0.15">
      <c r="A21" s="27" t="s">
        <v>3385</v>
      </c>
      <c r="B21" s="8"/>
    </row>
    <row r="22" spans="1:2" x14ac:dyDescent="0.15">
      <c r="A22" s="10" t="s">
        <v>3386</v>
      </c>
      <c r="B22" s="8">
        <v>68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data</vt:lpstr>
      <vt:lpstr>1. Age</vt:lpstr>
      <vt:lpstr>1.GEO</vt:lpstr>
      <vt:lpstr>2. Job</vt:lpstr>
      <vt:lpstr>2.School</vt:lpstr>
      <vt:lpstr>2. Nano</vt:lpstr>
      <vt:lpstr>2. Bach</vt:lpstr>
      <vt:lpstr>2. Ms</vt:lpstr>
      <vt:lpstr>2. Phd</vt:lpstr>
      <vt:lpstr>2</vt:lpstr>
      <vt:lpstr>3. Books vs hrs</vt:lpstr>
      <vt:lpstr>Sheet2</vt:lpstr>
      <vt:lpstr>Sheet1</vt:lpstr>
      <vt:lpstr>Histogram_HID</vt:lpstr>
      <vt:lpstr>Histogram1_HID</vt:lpstr>
      <vt:lpstr>Histogram_HID1</vt:lpstr>
      <vt:lpstr>4.</vt:lpstr>
      <vt:lpstr>Histogram_HID2</vt:lpstr>
      <vt:lpstr>Descriptive statistics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2018-02-27T04:19:43Z</dcterms:created>
  <dcterms:modified xsi:type="dcterms:W3CDTF">2018-03-04T02:22:53Z</dcterms:modified>
</cp:coreProperties>
</file>