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9E413B-44EB-4907-828F-86C720A63721}" xr6:coauthVersionLast="40" xr6:coauthVersionMax="40" xr10:uidLastSave="{00000000-0000-0000-0000-000000000000}"/>
  <bookViews>
    <workbookView xWindow="0" yWindow="0" windowWidth="24840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" l="1"/>
  <c r="B30" i="1"/>
  <c r="B25" i="1"/>
  <c r="B23" i="1"/>
  <c r="B17" i="1"/>
  <c r="B15" i="1"/>
  <c r="B13" i="1"/>
  <c r="B6" i="1" l="1"/>
  <c r="B8" i="1" s="1"/>
</calcChain>
</file>

<file path=xl/sharedStrings.xml><?xml version="1.0" encoding="utf-8"?>
<sst xmlns="http://schemas.openxmlformats.org/spreadsheetml/2006/main" count="24" uniqueCount="21">
  <si>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</si>
  <si>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</si>
  <si>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</si>
  <si>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</si>
  <si>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</si>
  <si>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</si>
  <si>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</si>
  <si>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gross conversion=</t>
  </si>
  <si>
    <t>standard deviation of gross conversion=</t>
  </si>
  <si>
    <t>correspond to 3200 clicks and 40000 pageviews</t>
  </si>
  <si>
    <t>standard deviation for 5000 views</t>
  </si>
  <si>
    <t>SQRT(0.20625*(1-0.20625)/3200)</t>
  </si>
  <si>
    <t xml:space="preserve">0.00715 * sqrt(40000/5000) = 0.0202 </t>
  </si>
  <si>
    <t>SE=sqrt((p*(1-p))/N)</t>
  </si>
  <si>
    <t>retention - probability payment given enroll 0.53</t>
  </si>
  <si>
    <t>standard deviation for 40000 views</t>
  </si>
  <si>
    <t>sqrt((0.53*(1-0.53)/660)</t>
  </si>
  <si>
    <t>0.019427*SQRT(40000/5000)</t>
  </si>
  <si>
    <t>net conversion=0.109313</t>
  </si>
  <si>
    <t>sqrt(0.109313*(1-0.109313)/3200</t>
  </si>
  <si>
    <t>0.005516*sqrt(40000/5000)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</si>
</sst>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2" borderId="0" xfId="0" applyFill="1"/>
    <xf numFmtId="0" fontId="0" fillId="0" borderId="0" xfId="0" applyFill="1"/>
    <xf numFmtId="0" fontId="1" fillId="2" borderId="1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B31" sqref="B31"/>
    </sheetView>
  </sheetViews>
  <sheetFormatPr defaultRowHeight="15" x14ac:dyDescent="0.25"/>
  <cols>
    <col min="1" max="1" width="44.140625" customWidth="1"/>
    <col min="2" max="2" width="9.28515625" bestFit="1" customWidth="1"/>
    <col min="3" max="4" width="11.28515625" bestFit="1" customWidth="1"/>
  </cols>
  <sheetData>
    <row r="1" spans="1:4" ht="26.25" x14ac:dyDescent="0.25">
      <c r="A1" s="5" t="s">
        <v>0</v>
      </c>
      <c r="B1" s="6">
        <v>40000</v>
      </c>
      <c r="C1" s="7">
        <v>5000</v>
      </c>
      <c r="D1" s="1"/>
    </row>
    <row r="2" spans="1:4" ht="26.25" x14ac:dyDescent="0.25">
      <c r="A2" s="8" t="s">
        <v>1</v>
      </c>
      <c r="B2" s="3">
        <v>3200</v>
      </c>
      <c r="C2" s="9">
        <v>400</v>
      </c>
      <c r="D2" s="1"/>
    </row>
    <row r="3" spans="1:4" x14ac:dyDescent="0.25">
      <c r="A3" s="10"/>
      <c r="B3" s="4"/>
      <c r="C3" s="11"/>
      <c r="D3" s="1"/>
    </row>
    <row r="4" spans="1:4" x14ac:dyDescent="0.25">
      <c r="A4" s="8" t="s">
        <v>2</v>
      </c>
      <c r="B4" s="3">
        <v>660</v>
      </c>
      <c r="C4" s="11"/>
      <c r="D4" s="1"/>
    </row>
    <row r="5" spans="1:4" ht="26.25" x14ac:dyDescent="0.25">
      <c r="A5" s="8" t="s">
        <v>3</v>
      </c>
      <c r="B5" s="3">
        <v>0.08</v>
      </c>
      <c r="C5" s="9"/>
      <c r="D5" s="2"/>
    </row>
    <row r="6" spans="1:4" x14ac:dyDescent="0.25">
      <c r="A6" s="8" t="s">
        <v>4</v>
      </c>
      <c r="B6" s="15">
        <f>B4/B2</f>
        <v>0.20624999999999999</v>
      </c>
      <c r="C6" s="16">
        <v>2.0223253941935262E-2</v>
      </c>
      <c r="D6" s="1"/>
    </row>
    <row r="7" spans="1:4" x14ac:dyDescent="0.25">
      <c r="A7" s="8" t="s">
        <v>5</v>
      </c>
      <c r="B7" s="15">
        <v>0.53</v>
      </c>
      <c r="C7" s="17">
        <v>5.4947853752444237E-2</v>
      </c>
      <c r="D7" s="2"/>
    </row>
    <row r="8" spans="1:4" ht="15.75" thickBot="1" x14ac:dyDescent="0.3">
      <c r="A8" s="12" t="s">
        <v>6</v>
      </c>
      <c r="B8" s="18">
        <f>B6*B7</f>
        <v>0.10931249999999999</v>
      </c>
      <c r="C8" s="19">
        <v>1.5601604020099986E-2</v>
      </c>
    </row>
    <row r="12" spans="1:4" x14ac:dyDescent="0.25">
      <c r="A12" t="s">
        <v>13</v>
      </c>
    </row>
    <row r="13" spans="1:4" x14ac:dyDescent="0.25">
      <c r="A13" s="13" t="s">
        <v>7</v>
      </c>
      <c r="B13" s="13">
        <f>660/3200</f>
        <v>0.20624999999999999</v>
      </c>
    </row>
    <row r="14" spans="1:4" x14ac:dyDescent="0.25">
      <c r="B14" t="s">
        <v>11</v>
      </c>
    </row>
    <row r="15" spans="1:4" x14ac:dyDescent="0.25">
      <c r="A15" t="s">
        <v>8</v>
      </c>
      <c r="B15" s="14">
        <f>SQRT(0.20625*(1-0.20625)/3200)</f>
        <v>7.1525986864041241E-3</v>
      </c>
      <c r="C15" t="s">
        <v>9</v>
      </c>
    </row>
    <row r="16" spans="1:4" x14ac:dyDescent="0.25">
      <c r="A16" t="s">
        <v>10</v>
      </c>
      <c r="B16" t="s">
        <v>12</v>
      </c>
    </row>
    <row r="17" spans="1:2" x14ac:dyDescent="0.25">
      <c r="B17" s="13">
        <f>0.00715 * SQRT(40000/5000)</f>
        <v>2.0223253941935262E-2</v>
      </c>
    </row>
    <row r="20" spans="1:2" x14ac:dyDescent="0.25">
      <c r="A20" s="13" t="s">
        <v>14</v>
      </c>
    </row>
    <row r="22" spans="1:2" x14ac:dyDescent="0.25">
      <c r="A22" t="s">
        <v>15</v>
      </c>
      <c r="B22" t="s">
        <v>16</v>
      </c>
    </row>
    <row r="23" spans="1:2" x14ac:dyDescent="0.25">
      <c r="B23">
        <f>SQRT((0.53*(1-0.53)/660))</f>
        <v>1.9427409565462978E-2</v>
      </c>
    </row>
    <row r="24" spans="1:2" x14ac:dyDescent="0.25">
      <c r="A24" t="s">
        <v>10</v>
      </c>
      <c r="B24" t="s">
        <v>17</v>
      </c>
    </row>
    <row r="25" spans="1:2" x14ac:dyDescent="0.25">
      <c r="B25" s="13">
        <f>0.019427*SQRT(40000/5000)</f>
        <v>5.4947853752444237E-2</v>
      </c>
    </row>
    <row r="27" spans="1:2" x14ac:dyDescent="0.25">
      <c r="A27" s="13" t="s">
        <v>18</v>
      </c>
    </row>
    <row r="29" spans="1:2" x14ac:dyDescent="0.25">
      <c r="A29" t="s">
        <v>15</v>
      </c>
      <c r="B29" t="s">
        <v>19</v>
      </c>
    </row>
    <row r="30" spans="1:2" x14ac:dyDescent="0.25">
      <c r="B30">
        <f>SQRT(0.109313*(1-0.109313)/3200)</f>
        <v>5.515990052537033E-3</v>
      </c>
    </row>
    <row r="31" spans="1:2" x14ac:dyDescent="0.25">
      <c r="A31" t="s">
        <v>10</v>
      </c>
      <c r="B31" t="s">
        <v>20</v>
      </c>
    </row>
    <row r="32" spans="1:2" x14ac:dyDescent="0.25">
      <c r="B32" s="13">
        <f>0.005516*SQRT(40000/5000)</f>
        <v>1.5601604020099986E-2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2018-12-12T06:22:17Z</dcterms:modified>
</cp:coreProperties>
</file>