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Override PartName="/xl/charts/style3.xml" ContentType="application/vnd.ms-office.chartstyle+xml"/>
  <Override PartName="/xl/charts/colors3.xml" ContentType="application/vnd.ms-office.chartcolorstyle+xml"/>
  <Override PartName="/xl/charts/style4.xml" ContentType="application/vnd.ms-office.chartstyle+xml"/>
  <Override PartName="/xl/charts/colors4.xml" ContentType="application/vnd.ms-office.chartcolorstyle+xml"/>
  <Override PartName="/xl/charts/style5.xml" ContentType="application/vnd.ms-office.chartstyle+xml"/>
  <Override PartName="/xl/charts/colors5.xml" ContentType="application/vnd.ms-office.chartcolorstyle+xml"/>
  <Override PartName="/xl/charts/style6.xml" ContentType="application/vnd.ms-office.chartstyle+xml"/>
  <Override PartName="/xl/charts/colors6.xml" ContentType="application/vnd.ms-office.chartcolorstyle+xml"/>
  <Override PartName="/xl/charts/style7.xml" ContentType="application/vnd.ms-office.chartstyle+xml"/>
  <Override PartName="/xl/charts/colors7.xml" ContentType="application/vnd.ms-office.chartcolorstyle+xml"/>
  <Override PartName="/xl/charts/style8.xml" ContentType="application/vnd.ms-office.chartstyle+xml"/>
  <Override PartName="/xl/charts/colors8.xml" ContentType="application/vnd.ms-office.chartcolorstyle+xml"/>
  <Override PartName="/xl/charts/style9.xml" ContentType="application/vnd.ms-office.chartstyle+xml"/>
  <Override PartName="/xl/charts/colors9.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hidePivotFieldList="1" autoCompressPictures="0"/>
  <bookViews>
    <workbookView xWindow="240" yWindow="240" windowWidth="25360" windowHeight="15820"/>
  </bookViews>
  <sheets>
    <sheet name="Main Tab" sheetId="1" r:id="rId1"/>
  </sheets>
  <definedNames>
    <definedName name="_xlnm._FilterDatabase" localSheetId="0" hidden="1">'Main Tab'!$A$1:$AB$202</definedName>
    <definedName name="_xlchart.v1.0" hidden="1">'Main Tab'!$E$2:$E$202</definedName>
    <definedName name="_xlchart.v1.1" hidden="1">'Main Tab'!$X$2:$X$202</definedName>
  </definedNames>
  <calcPr calcId="140001" concurrentCalc="0"/>
  <pivotCaches>
    <pivotCache cacheId="0" r:id="rId2"/>
    <pivotCache cacheId="1" r:id="rId3"/>
    <pivotCache cacheId="2" r:id="rId4"/>
    <pivotCache cacheId="3" r:id="rId5"/>
  </pivotCaches>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 i="1"/>
  <c r="AB2" i="1"/>
  <c r="AB3" i="1"/>
  <c r="AB4" i="1"/>
  <c r="AB5" i="1"/>
  <c r="AB6" i="1"/>
</calcChain>
</file>

<file path=xl/sharedStrings.xml><?xml version="1.0" encoding="utf-8"?>
<sst xmlns="http://schemas.openxmlformats.org/spreadsheetml/2006/main" count="2568" uniqueCount="519">
  <si>
    <t>Timestamp</t>
  </si>
  <si>
    <t>In which age group are you in?</t>
  </si>
  <si>
    <t>What is your gender?</t>
  </si>
  <si>
    <t>What is the highest educational diploma you have obtained?</t>
  </si>
  <si>
    <t>In which discipline is your academic background?</t>
  </si>
  <si>
    <t>How many languages do you speak fluently?</t>
  </si>
  <si>
    <t>Where do you currently reside?</t>
  </si>
  <si>
    <t>COP 26 is organised to prevent the Earth’s average temperature from rising by no more than how many degrees Celsius?</t>
  </si>
  <si>
    <t>Do you think that climate change is caused by human activities?</t>
  </si>
  <si>
    <t>Which of the following is a greenhouse gas?</t>
  </si>
  <si>
    <t>Did you notice changes in temperatures during this year in comparison to few last years (warmer summers, colder winters, etc.) ?</t>
  </si>
  <si>
    <t>The majority of scientists agree that climate change is real</t>
  </si>
  <si>
    <t>Climate change is bound to happen because of the global economic activity</t>
  </si>
  <si>
    <t>Climate change is a natural phenomenon</t>
  </si>
  <si>
    <t>Recent global disasters ( floods, fires, droughts) are more prevalent because of climate change</t>
  </si>
  <si>
    <t>Climate change is mostly because of the pollution from industries</t>
  </si>
  <si>
    <t>What can an individual do to reduce the process of climate change?</t>
  </si>
  <si>
    <t>What can society as a group do to reduce the process of climate change?</t>
  </si>
  <si>
    <t>Over 30 years</t>
  </si>
  <si>
    <t>Male</t>
  </si>
  <si>
    <t>PhD Diploma</t>
  </si>
  <si>
    <t>Humanities</t>
  </si>
  <si>
    <t>France</t>
  </si>
  <si>
    <t>1,5</t>
  </si>
  <si>
    <t>Yes</t>
  </si>
  <si>
    <t>I am not sure</t>
  </si>
  <si>
    <t>Change consumer habits (for example less meat in diet, or directly full vegetarian)</t>
  </si>
  <si>
    <t>Vote for politicians (and their concrete policies) that take unpopular but needed measures to reduce emissions drastically</t>
  </si>
  <si>
    <t>21-25 years</t>
  </si>
  <si>
    <t>Female</t>
  </si>
  <si>
    <t>Bachelor's Diploma</t>
  </si>
  <si>
    <t>Social sciences</t>
  </si>
  <si>
    <t>Water Vapor</t>
  </si>
  <si>
    <t>lowering water temperature</t>
  </si>
  <si>
    <t>More electric vehicles</t>
  </si>
  <si>
    <t>26-30 years</t>
  </si>
  <si>
    <t>Applied sciences</t>
  </si>
  <si>
    <t>2,5</t>
  </si>
  <si>
    <t>Methane</t>
  </si>
  <si>
    <t>reduce energy consumption, reduce wast, use renewable energy, recycle, transmit the message with your friends</t>
  </si>
  <si>
    <t>transmit the message with campaigns, organize activities involved to reduce wast</t>
  </si>
  <si>
    <t>Master's Diploma</t>
  </si>
  <si>
    <t>Ukraine</t>
  </si>
  <si>
    <t>Carbon Dioxide</t>
  </si>
  <si>
    <t>Recycling, mindful consuming, using less natural resources</t>
  </si>
  <si>
    <t>Renewable energy, zero emission plants, public awareness</t>
  </si>
  <si>
    <t>Use more of organic, recycling products, reduce waste, pay more attention to recycling and reusing</t>
  </si>
  <si>
    <t>We need more environmental education, we lack knowledge about everyday things we can do, focusing on recycling and decreasing waste</t>
  </si>
  <si>
    <t>All of them</t>
  </si>
  <si>
    <t>Plant more trees</t>
  </si>
  <si>
    <t>Advocate for a healthy planet</t>
  </si>
  <si>
    <t>No</t>
  </si>
  <si>
    <t>To manage heating in apartment, to use biodegradable materials, to produce less waste, to use common transport more than personal car</t>
  </si>
  <si>
    <t>Pack goods in biodegradable packaging, use sustainable systems for productions, educate children and adults on eco-friendly behavior, change the global heating system</t>
  </si>
  <si>
    <t>Change their diet, cut the amount of electricity and gas spent at work/ home, recycle and buy less things</t>
  </si>
  <si>
    <t>Educate its members about the situation and ways to influence it on individual level</t>
  </si>
  <si>
    <t>18-20 years</t>
  </si>
  <si>
    <t>High School Diploma</t>
  </si>
  <si>
    <t>We can go vegan, stop buying so much stuff, ride bikes instead of driving cars</t>
  </si>
  <si>
    <t>We can boycott great meat-consuming businesses (McDonald's, KFC etc.), get ecological laws (banning/taxing car usage in the city centre etc.) passed</t>
  </si>
  <si>
    <t>To use the resources wisely, reuse and diminish one's carbon trace</t>
  </si>
  <si>
    <t>Advocate and educate for less pollution, reduce consummation etc</t>
  </si>
  <si>
    <t>Natural sciences</t>
  </si>
  <si>
    <t>Plant the tree</t>
  </si>
  <si>
    <t>Intensify usage of the nuclear and renewable energy, struggle with deforestation</t>
  </si>
  <si>
    <t>Poland</t>
  </si>
  <si>
    <t>vote for right politics</t>
  </si>
  <si>
    <t>change source of energy</t>
  </si>
  <si>
    <t>Carbon Dioxide, Methane</t>
  </si>
  <si>
    <t>People : lower consumption. Elites : stop investing into shit</t>
  </si>
  <si>
    <t>Society must unite. Cooperate. Stop competition</t>
  </si>
  <si>
    <t>Carbon Dioxide, I am not sure</t>
  </si>
  <si>
    <t>It will be true answer: one person can't change nothing. Even if I woud segregate trash, using small amount of water durinv washing plates (etc) or using shopper instead of plastic pocket. I do all this, but its only me.</t>
  </si>
  <si>
    <t>It should be strong rules and restrictions that can prevent climate changes</t>
  </si>
  <si>
    <t>Produce less waste, choose public transport, recycle</t>
  </si>
  <si>
    <t>Stop make people buy and produce unnecessary things and import them from the other side of the globe, promote veganism, focus on more ecological means of transport</t>
  </si>
  <si>
    <t>Carbon Dioxide, Methane, Water Vapor, All of them</t>
  </si>
  <si>
    <t>Try to reduce carbon footprint, eat locally and seasonally, go vegan, use sustainable transport, reduce energy use and consumption</t>
  </si>
  <si>
    <t>Require governments and corporations to make global changes that will reduce carbon emissions</t>
  </si>
  <si>
    <t>Less cars, using geeen energy, waste sorting, careful use of all resources</t>
  </si>
  <si>
    <t>Educate, motivate, restrict</t>
  </si>
  <si>
    <t>Czech Republic</t>
  </si>
  <si>
    <t>cut their meat consumption, ditch the cars, downsize</t>
  </si>
  <si>
    <t>rigorous carbon tax, restructuring of global econ chain, decentralization of industrial production, radical change in consumption habits (consuming less, demanding production output that was produced w limited footprint on the environment), make vegetarian diet a default</t>
  </si>
  <si>
    <t>reduce ones waste, avoid unnecessary shipping and travel, minimise usage of utilities, switch to more eco-friendly transportation methods, educate others on the topic</t>
  </si>
  <si>
    <t>create a working legal framework for businesses to regulate and tax them, use renewable energy, educate people, help the underdeveloped countries to develop</t>
  </si>
  <si>
    <t>be responsible for our actions, to live in a small appartement, to participate in recycling</t>
  </si>
  <si>
    <t>Reduce, reuse, recycle, avoid rubbish piles and fly less</t>
  </si>
  <si>
    <t>Canada</t>
  </si>
  <si>
    <t>…</t>
  </si>
  <si>
    <t>сортувати сміття, саджати дерева, менше купувати непотрібних речей, відмовитися від пакетів, одноразового посуду, вушних паличок, заощаджувати електроенергію, постави сонячні батареї на будинок</t>
  </si>
  <si>
    <t>заборонити всі пластикові вироби, масово саджати дерева, перейти на інші джерела енергії, зробити високі штрафи за вирубку дерев та небезпечні викиди</t>
  </si>
  <si>
    <t>Pakistan</t>
  </si>
  <si>
    <t>Reducing the carbon footprint, less use of non biodegradable sources</t>
  </si>
  <si>
    <t>Less wastage, less use of fossil fuels</t>
  </si>
  <si>
    <t>Adopt more enviornmentally friendly practices in their everyday lifes (such as reducing waste, recycling, concious comption...), be more concious about how they contribute to climate change and get informed about the decisions that are being taken on the topic.</t>
  </si>
  <si>
    <t>Get informed and take action.</t>
  </si>
  <si>
    <t>Be responsible, reuse, reasonable consumption</t>
  </si>
  <si>
    <t>Take care and don’t destroy nature. recycle garbage</t>
  </si>
  <si>
    <t>design</t>
  </si>
  <si>
    <t>use less plastic, consume less meat, use more sustainable materials in daily life, engage in slow fashion</t>
  </si>
  <si>
    <t>adopt sustainable waste management, consume less- moderation is key, boycott unsustainable brands, adopt sustainable energy</t>
  </si>
  <si>
    <t>Changing consumption behaviour and energy dependencies</t>
  </si>
  <si>
    <t>Change energy sources and create awareness around the member</t>
  </si>
  <si>
    <t>Eat less meat; avoid car, plane, boat transportation whenever possible; recycle; use less plastic; try to waste less; communicate with others about climate change; participate in group actions, protests</t>
  </si>
  <si>
    <t>Choose policymakers that take ambitious actions, collaborate to ease local production</t>
  </si>
  <si>
    <t>civil disobedience, reasonable consumption</t>
  </si>
  <si>
    <t>civil disobedience, voting, meet together to imagine a different society</t>
  </si>
  <si>
    <t>Methane, Water Vapor, I am not sure</t>
  </si>
  <si>
    <t>Having its own bio vegetable garden for exemple</t>
  </si>
  <si>
    <t>Help each other to do thing that need energy in oder to produce once instead of twice</t>
  </si>
  <si>
    <t>Recycle, eat local food, eat less meat, choose ecological housing and consummation habits, not buys product from massively polluting industries, avoid fast fashion and everything single use, commute, bike, walk instead of car/plane/any fossil fuel transportation</t>
  </si>
  <si>
    <t>Demand legal action from the governments, help economically challenged countries to chnage the system by growimg differently (and better) than 'northern' countries, take legal actions to sanction polluting industries, accept the difficulty and discomfort of ecological transition</t>
  </si>
  <si>
    <t>Stop driving the car in everyday basis and start using public transport or last mile transport such as bicycles or scooters.</t>
  </si>
  <si>
    <t>Every school should have a course on climate and climate changes. Also we need to increase consciousness of the changes between people in general</t>
  </si>
  <si>
    <t>Reduce waste, reduce usage of the car</t>
  </si>
  <si>
    <t>Too hard to tell</t>
  </si>
  <si>
    <t>Go vegan, choose bus or bike over a car, train over a plane, demanding change in the way the energy is produced in a country</t>
  </si>
  <si>
    <t>Same things that the indivual can</t>
  </si>
  <si>
    <t>recycling, water saving</t>
  </si>
  <si>
    <t>act up, manifest</t>
  </si>
  <si>
    <t>Reduce Carbon footprint by choosing a train not a plane (if possible), reducing over consumption, using renewable energy sources if possible, zero waste</t>
  </si>
  <si>
    <t>Invest in environment friendly sources of energy, educate the society on this matter</t>
  </si>
  <si>
    <t>reduce usage of water, electricity ,plastic, eat less meat, stop wasting food, support sustainable production by buying organic products,</t>
  </si>
  <si>
    <t>Same as individual actions, also raising awereness about climate change, maybe also people in power could pass some laws or taxes that would encourage people to be more eco-friendly</t>
  </si>
  <si>
    <t>Be mindful with your own consumption</t>
  </si>
  <si>
    <t>Hold those in power accountable and work towards common goal</t>
  </si>
  <si>
    <t>Try to reduce garbage and other staff</t>
  </si>
  <si>
    <t>Mostly listen eco-activities</t>
  </si>
  <si>
    <t>drive car less</t>
  </si>
  <si>
    <t>change energy są sources in industry</t>
  </si>
  <si>
    <t>Vote for people who will ensure that their country switches to green energy as much as possible, eat less meat</t>
  </si>
  <si>
    <t>Vote for people who will ensure that their country switches to green energy as much as possible</t>
  </si>
  <si>
    <t>Reduce carbon footprint</t>
  </si>
  <si>
    <t>Shop locally, recycle, reduce waste, make smarter choices</t>
  </si>
  <si>
    <t>The easiest thing is getting the right info and sharing it, reducing amount of pollution in the air, water etc</t>
  </si>
  <si>
    <t>Be active as an organization to acknowledge others and make an impact on them</t>
  </si>
  <si>
    <t>Almost nothing. Even though there are minor measures that we can take to diminish our carbon footprint, most of greenhouse gases come from big industries</t>
  </si>
  <si>
    <t>Pressure the enterprises to transition to greener energies</t>
  </si>
  <si>
    <t>Die</t>
  </si>
  <si>
    <t>just go extinct</t>
  </si>
  <si>
    <t>3R rule: reuse, recycle, reduce</t>
  </si>
  <si>
    <t>3R rule: reuse, recycle, reduce + educate people</t>
  </si>
  <si>
    <t>Carbon Dioxide, Methane, I am not sure</t>
  </si>
  <si>
    <t>Shop responsibly, recycle waste</t>
  </si>
  <si>
    <t>Same + push pro environment policies</t>
  </si>
  <si>
    <t>1. changes in behavior like never travelling (particularly by plane) or never eating meat have a high ratio efficiency/difficulty to do (but are not enough). 2. political activism to cause the change I will talk about in the next question</t>
  </si>
  <si>
    <t>switch to carbon-free electricity (renewable-nuclear-...), limit transport and particularly thermal powered transport both for people transport and goods transport (which imply relocating the necessary industry) - changes the industrial processes that produce a lot of green house gases : concrete, metallurgy, limit the production of meat. Indirectly, as those previous action would be easier if we had more control over the means of production I would add end the capitalism and switch to a democratic planned economy but that's only my humble opinion</t>
  </si>
  <si>
    <t>Avoid plane, reduce meat</t>
  </si>
  <si>
    <t>Reduce industry emission</t>
  </si>
  <si>
    <t>Vote for responsible politicians who care about climat, protest against climat change, buy less, use public transport, eat less meat and dairy products.</t>
  </si>
  <si>
    <t>Support development of public transport, green energy production, ecofriendly production of food, make pressure on politicians and companies to inform how and where products were made</t>
  </si>
  <si>
    <t>Not much</t>
  </si>
  <si>
    <t>Stop using coal, limit meat consumption, limit unecessary travel</t>
  </si>
  <si>
    <t>Biology</t>
  </si>
  <si>
    <t>Eat less meat, recycle, change lightbulbs and swich off the lights in rooms you are not in right now, change your old fireplace (used to warm your house)</t>
  </si>
  <si>
    <t>Lower the usage of oil and coil, less amount of cars, switching to wind or sun energy</t>
  </si>
  <si>
    <t>political studies</t>
  </si>
  <si>
    <t>use public transport</t>
  </si>
  <si>
    <t>cut down/stop the usage of coal</t>
  </si>
  <si>
    <t>recycle, shop sustainably, avoid using plastic, limit eating meat, dairy etc.</t>
  </si>
  <si>
    <t>oppose unsu</t>
  </si>
  <si>
    <t>Recycle</t>
  </si>
  <si>
    <t>Use renewable sources of energy</t>
  </si>
  <si>
    <t>some simple action like reduce plastic/ water / meat</t>
  </si>
  <si>
    <t>change their economy system</t>
  </si>
  <si>
    <t>Be eco-friendly</t>
  </si>
  <si>
    <t>I don't know</t>
  </si>
  <si>
    <t>.</t>
  </si>
  <si>
    <t>Carbon Dioxide, Methane, Water Vapor</t>
  </si>
  <si>
    <t>So many things!!! Taking the issue seriously would be a great start. Too many people kow about it, are sensible towards the issue yet don't act in consequence. It is everyone's responsibilty to reduce their consumption (especially superficial fast fashion and items that they don't actually need), and consider where the product will go when they are not going to use it anymore. This goes for everything, clothes, food packaging, furniture... Selling or giving what they don't use anymore is also essential. I also believe that we have to get out of a consumerist ideology and cherish human moments over material gifts.</t>
  </si>
  <si>
    <t>Organizing more events around the issue. Making it the heart of governmental concerns. Making it a proper subject in schools. Banning and boycotting polluting compagnies. Buying in an ethical manner, if ethical brands might still be quite expensive, thrifting is for a bargain :)</t>
  </si>
  <si>
    <t>Prefer not to say</t>
  </si>
  <si>
    <t>Think and act</t>
  </si>
  <si>
    <t>Transform</t>
  </si>
  <si>
    <t>Non-Binary</t>
  </si>
  <si>
    <t>There are small changes you can do at the individual level, but mostly reducing climate change will come from change in policy.</t>
  </si>
  <si>
    <t>Change policy and the economy structure.</t>
  </si>
  <si>
    <t>protest big corporations' exploitation of the planet for profit; vote for candidates who introduce green policies; reduce meat consumption</t>
  </si>
  <si>
    <t>protest; vote; reduce meat consumption</t>
  </si>
  <si>
    <t>pray</t>
  </si>
  <si>
    <t>pray of course</t>
  </si>
  <si>
    <t>Austria</t>
  </si>
  <si>
    <t>Conscious consumption</t>
  </si>
  <si>
    <t>Hard to answer</t>
  </si>
  <si>
    <t>Art education and Fine Arts</t>
  </si>
  <si>
    <t>to demand the factories and corporations to be more sustainable: petitions, protests</t>
  </si>
  <si>
    <t>the same as above</t>
  </si>
  <si>
    <t>Try to consume less goods, especially those that influence the methane production. E.g. palm oil, meat etc.</t>
  </si>
  <si>
    <t>Popularise nature-friendly economy among the big enterprises, create some rules and laws to control it</t>
  </si>
  <si>
    <t>use public transport, but eco-friendly goods, go vegan</t>
  </si>
  <si>
    <t>Research and implement the alternative sources od energy, high taxes for non-eco-friendly businesses</t>
  </si>
  <si>
    <t>United Kingdom</t>
  </si>
  <si>
    <t>consume less, reuse more</t>
  </si>
  <si>
    <t>Develop and invest in greener technologies, prohibit unrepairable gadgets, reduce red meat consumption etc</t>
  </si>
  <si>
    <t>Use green transport, sort waste, become a vegetarian and zerowaster, also he can spread the information to other people</t>
  </si>
  <si>
    <t>Buy organic food, make petitions about green solutions in the cities, initiate conferences and share experiences</t>
  </si>
  <si>
    <t>consume less</t>
  </si>
  <si>
    <t>teach how to prevent warming</t>
  </si>
  <si>
    <t>minimalist living &amp; zero waste</t>
  </si>
  <si>
    <t>be critical consumers</t>
  </si>
  <si>
    <t>Reuse and sorting out, don’t bought a mass market goods and other stuff</t>
  </si>
  <si>
    <t>Create a clear rules</t>
  </si>
  <si>
    <t>Consume responsible earth’s resources(don’t eat meat, reuse things, don’t waste anything)</t>
  </si>
  <si>
    <t>Stop polluting our planet and choose properly</t>
  </si>
  <si>
    <t>Minimize their waste and energy consumption</t>
  </si>
  <si>
    <t>Elect climate change conscious politicians</t>
  </si>
  <si>
    <t>Climacool hudshaya lineyka adidas</t>
  </si>
  <si>
    <t>You can by Patagonia it’s climate control on your car</t>
  </si>
  <si>
    <t>Consume less, recycle, use eco-friendly products and transport</t>
  </si>
  <si>
    <t>Idk</t>
  </si>
  <si>
    <t>Garbage sorting, talk in public about the process</t>
  </si>
  <si>
    <t>unite in the organizations, public talks, special green progects</t>
  </si>
  <si>
    <t>nothing at the current technical level</t>
  </si>
  <si>
    <t>free the market to accelerate technology development</t>
  </si>
  <si>
    <t>Stop buying what he doesn't really need, choose local products to reduce transportation pollution</t>
  </si>
  <si>
    <t>Searching for alternative materials</t>
  </si>
  <si>
    <t>Reduce waste, energy consumption, make less children</t>
  </si>
  <si>
    <t>boycott industries which do not reduce they CO2 production, adopt laws that strongly protect the envrionment...</t>
  </si>
  <si>
    <t>3,5</t>
  </si>
  <si>
    <t>be more mindful in understanding what are their use of energy &amp; pollution</t>
  </si>
  <si>
    <t>raise awareness and act on meaningful things</t>
  </si>
  <si>
    <t>Germany</t>
  </si>
  <si>
    <t>Spread information about climate change and demand from the government passing laws, that would control the activities of factories and e.x. thermal power plants.</t>
  </si>
  <si>
    <t>Society can be active, be aware in problem, be persistent and can demand from the government actions. Yes, sure, we can reduce using or recycle some stuff ourselves but it doesn't work globally. The impact of rubbish is mush less that the one from thermal power plant or industrial factory.</t>
  </si>
  <si>
    <t>b</t>
  </si>
  <si>
    <t>Engineering</t>
  </si>
  <si>
    <t>Boycott companies heavily contributing to polluting the planet</t>
  </si>
  <si>
    <t>making and enforcing laws for individuals and industries to reduce the CO2 impact</t>
  </si>
  <si>
    <t>Learn, spread awareness, campaign, improve lifestyle</t>
  </si>
  <si>
    <t>Change economic model (e.g. doughnut economics)</t>
  </si>
  <si>
    <t>Mechanical engineering</t>
  </si>
  <si>
    <t>Shop locally, reduce their wastes, avoid taking the plane or the car if there are other means of transportation available, recycle, raise awareness</t>
  </si>
  <si>
    <t>Put more pressure on governments and hopefully big industries so they understand they need to do something now (and not just greenwash)</t>
  </si>
  <si>
    <t>The reason why industries produce a lot is because individual buy and consume a lot. So, we need to consume less.</t>
  </si>
  <si>
    <t>Also, we need to do less kids, to reduce overpopulation.</t>
  </si>
  <si>
    <t>Stop killing environment nature</t>
  </si>
  <si>
    <t>To group over scientists</t>
  </si>
  <si>
    <t>Little actions can go a long way, but mostly an individual can act to impact companies choices</t>
  </si>
  <si>
    <t>Act on the way its industry works</t>
  </si>
  <si>
    <t>Become vegetarian, reduce consomption</t>
  </si>
  <si>
    <t>Make laws to sanction polluting industries, to forbid polluting behaviours</t>
  </si>
  <si>
    <t>Révolution</t>
  </si>
  <si>
    <t>Change ! No Hope.</t>
  </si>
  <si>
    <t>Change of habits and vote for policies that will do things against climate change</t>
  </si>
  <si>
    <t>I don't know...</t>
  </si>
  <si>
    <t>Eat less meat, no car and no plane</t>
  </si>
  <si>
    <t>Solar panel, wind electricity</t>
  </si>
  <si>
    <t>Under 18 years</t>
  </si>
  <si>
    <t>Change our point of vue toward capitalism</t>
  </si>
  <si>
    <t>Change our political and economical system</t>
  </si>
  <si>
    <t>Sweden</t>
  </si>
  <si>
    <t>Stop useless purchasing, switch diet, reduce or stop travelling, invest in better insulation...</t>
  </si>
  <si>
    <t>Promote moer sustainable technologies be it for transport, production or energy. Stop the growth nonsense, change the people's way of acting and thinking</t>
  </si>
  <si>
    <t>Consume less</t>
  </si>
  <si>
    <t>Political actions</t>
  </si>
  <si>
    <t>Consuming only what is needed, locally. Do not travel with plane. Make short traject by foot or bicycle.</t>
  </si>
  <si>
    <t>Stop consuming mass consumption. And stop producing it.</t>
  </si>
  <si>
    <t>Management</t>
  </si>
  <si>
    <t>India</t>
  </si>
  <si>
    <t>Judicious use of resources</t>
  </si>
  <si>
    <t>Be more aware</t>
  </si>
  <si>
    <t>Nothing if they're not the CEO of a big compagny or a politician</t>
  </si>
  <si>
    <t>Governments should make strict laws on the amount of CO2 (and other gases) that companies can emit</t>
  </si>
  <si>
    <t>being reasonable in the way of leaving and consuming</t>
  </si>
  <si>
    <t>Recycle, use public transport, save electricity, heat and water, eat responsible food</t>
  </si>
  <si>
    <t>Encourage people to recycle, use public transport, encourage industries to limit their pollution</t>
  </si>
  <si>
    <t>Become a vegetarian, reduce consumption (clothes, planes, food..)</t>
  </si>
  <si>
    <t>vote for laws to prevent climate change</t>
  </si>
  <si>
    <t>An individual cannot reduce the process of climate change on its own. However, by drastically reducing plane using for holiday, following his energy consumption and stopping over-consuming in general, they can act as a little ant in the big issue of climate change.</t>
  </si>
  <si>
    <t>Really act with industry and the economic activity to change the way of thinking and transform drastically activities which produce lots of greenhouse gases</t>
  </si>
  <si>
    <t>A lot of things. Vote and protest are the most important in my opinion</t>
  </si>
  <si>
    <t>Economic decline</t>
  </si>
  <si>
    <t>Change way to consume</t>
  </si>
  <si>
    <t>Implement new technologies reducing our fossil fuels dependency</t>
  </si>
  <si>
    <t>Reduce his own emissions, eat less meat, not take the plane, buy local things</t>
  </si>
  <si>
    <t>Put some laws, propose real alternatives to « consumption society », relocalize</t>
  </si>
  <si>
    <t>Stop buying products from polluting companies, become vegetarian/vegan and by as much as possible local and seasonal products that don't travel accross the whole globe.</t>
  </si>
  <si>
    <t>Stop voting for neo-liberal politicians who do not understand science.</t>
  </si>
  <si>
    <t>Consume less, as local as possible, travel less,</t>
  </si>
  <si>
    <t>Consume less, travel less, vote for eco-friendly leaders</t>
  </si>
  <si>
    <t>consume differently</t>
  </si>
  <si>
    <t>change policies</t>
  </si>
  <si>
    <t>Marketing</t>
  </si>
  <si>
    <t>Reduce pollution</t>
  </si>
  <si>
    <t>Create awareness</t>
  </si>
  <si>
    <t>Marketing and analytics</t>
  </si>
  <si>
    <t>Start change from self</t>
  </si>
  <si>
    <t>Start from oneself</t>
  </si>
  <si>
    <t>Commerce</t>
  </si>
  <si>
    <t>Plantation and actrasion of solour energy</t>
  </si>
  <si>
    <t>Use of public transport, plantation, reduction of plastic and garbage</t>
  </si>
  <si>
    <t>Reduce-reuse-recycle plastic as much as possible. Reduce electricity consumption, reduce meat consumption, adopt vegetarianism if possible.</t>
  </si>
  <si>
    <t>If majority of the society consciously decides to choose green products, it will force industry to produce such products and governments to enforce this upon the industry.</t>
  </si>
  <si>
    <t>Computer Science</t>
  </si>
  <si>
    <t>United States</t>
  </si>
  <si>
    <t>Participate in saving environment as much possible ways</t>
  </si>
  <si>
    <t>Plan trees , reduce vehicle usage, industrial waste and domestic waste</t>
  </si>
  <si>
    <t>Mba</t>
  </si>
  <si>
    <t>Usse renewable energy embrace sustainability</t>
  </si>
  <si>
    <t>Same as weekly</t>
  </si>
  <si>
    <t>Take small steps in day to day life to reduce all kinds of pollution</t>
  </si>
  <si>
    <t>Awareness programs and literacy towards pollution and social issues</t>
  </si>
  <si>
    <t>Be politically active</t>
  </si>
  <si>
    <t>Pressure MNCs</t>
  </si>
  <si>
    <t>IT</t>
  </si>
  <si>
    <t>Sort your home garbage</t>
  </si>
  <si>
    <t>Identify small goals and work together</t>
  </si>
  <si>
    <t>reduce consumption, avoid high carbon footprint products</t>
  </si>
  <si>
    <t>gdp not as a main goal, energy transformation, meat and diary taxes, CBAM, higher taxes on some branches, idea of sharing not owning, use banks to create money flow in necessary directions etc</t>
  </si>
  <si>
    <t>Recycle more, consume less, use more bike or public transports etc, buy local</t>
  </si>
  <si>
    <t>Everyone should do what said upper but reduce the process needs HUGE decisions and changes at an international stage (reduce exchanges, produce localy, etc)</t>
  </si>
  <si>
    <t>Change oneself. Green practices in daily life. Reuse, recycle.</t>
  </si>
  <si>
    <t>Public commute, car pool, water recycle, plantation.</t>
  </si>
  <si>
    <t>Reduce, reuse and recycle</t>
  </si>
  <si>
    <t>Plant more trees. Become vegan. Use less plastic. Stop over consumption.</t>
  </si>
  <si>
    <t>Plant more trees. Become vegan. Use less plastic. Stop over consumption. Ban industries causing pollution.</t>
  </si>
  <si>
    <t>stop watching porn</t>
  </si>
  <si>
    <t>become amish</t>
  </si>
  <si>
    <t>reduce my trash, choose products wisely thinking about their package</t>
  </si>
  <si>
    <t>raise the issue, stimulate industries to create new approaches in production with the lowest pollution</t>
  </si>
  <si>
    <t>a lot</t>
  </si>
  <si>
    <t>Become a zerowaster, consume less, reuse</t>
  </si>
  <si>
    <t>Stop polluting Earth</t>
  </si>
  <si>
    <t>Medicine</t>
  </si>
  <si>
    <t>Reduce plastic consumption</t>
  </si>
  <si>
    <t>Recycle waste, educate people how to do it and what impact this have to our planet</t>
  </si>
  <si>
    <t>engineering</t>
  </si>
  <si>
    <t>Recycle, reduce the purchase of clothing, reduce consumption</t>
  </si>
  <si>
    <t>Talk more and spread the idea of ​​future children. We leave our Earth home to our ancestors. Don't be selfish.</t>
  </si>
  <si>
    <t>Reduce exhaust emissions from factories and other industries. Switch to more natural fuels.</t>
  </si>
  <si>
    <t>Difficult to answer.</t>
  </si>
  <si>
    <t>Live Edith thé respect to nature and resources</t>
  </si>
  <si>
    <t>Create the rules, which will eliminate the hurt which humans cause</t>
  </si>
  <si>
    <t>Reduce usage of non recycle elements.</t>
  </si>
  <si>
    <t>Taxes, reduce the industries, be more eco.</t>
  </si>
  <si>
    <t>reduce/reuse/ advocate for effective recycling systems, reduce meat intake, use public transportation</t>
  </si>
  <si>
    <t>pass laws requiring industries to take effective measures to reduce emissions and pollution</t>
  </si>
  <si>
    <t>stop living</t>
  </si>
  <si>
    <t>stop consuming</t>
  </si>
  <si>
    <t>Consume less, public transportation, eat and shop locally, travel by plain less, reuse, save energy on everyday basis.</t>
  </si>
  <si>
    <t>Rethink capitalism and consumerism, use renewable sources of energy.</t>
  </si>
  <si>
    <t>Try to reduce carbon footprint</t>
  </si>
  <si>
    <t>Reduce carbon footprint.</t>
  </si>
  <si>
    <t>Medicine and Accounting</t>
  </si>
  <si>
    <t>Turkey</t>
  </si>
  <si>
    <t>Use natural resources respectably and sensibly. Use human produced resources carefully as they are the biggest contributors to climate change. We can not eliminate them from our everyday use but we can limit the usage to avoid problems in general.</t>
  </si>
  <si>
    <t>Be judicious and sensible in maintaining your lifestyle so it stays comfortable for you and acceptable for others and society in general</t>
  </si>
  <si>
    <t>Economy</t>
  </si>
  <si>
    <t>Become more eco conscious: garage sorting, zero-waste, etc.</t>
  </si>
  <si>
    <t>Fight consumerism?:)</t>
  </si>
  <si>
    <t>Medicine and Accounting (CPA)</t>
  </si>
  <si>
    <t>Act sensibly</t>
  </si>
  <si>
    <t>Modify the requirements of daily life and make them more aligned to available natural products</t>
  </si>
  <si>
    <t>Finance</t>
  </si>
  <si>
    <t>Promote awareness. Reduce material greed</t>
  </si>
  <si>
    <t>Pool resources together</t>
  </si>
  <si>
    <t>Spain</t>
  </si>
  <si>
    <t>Use renewal types of energy, avoid buying and using plastic, stop wasting food and become vegans.</t>
  </si>
  <si>
    <t>Put pressure on governments and company's to fight climate changes.</t>
  </si>
  <si>
    <t>Communications</t>
  </si>
  <si>
    <t>Use recycled material</t>
  </si>
  <si>
    <t>Use less cars, recycle, and grow organic and try to retain natural environment</t>
  </si>
  <si>
    <t>Care</t>
  </si>
  <si>
    <t>United Arab Emirates</t>
  </si>
  <si>
    <t>Support environmentally friendly activities.</t>
  </si>
  <si>
    <t>Better recycling and waste management</t>
  </si>
  <si>
    <t>Start building a sustainable environment around themselves to the best of their capeabilities</t>
  </si>
  <si>
    <t>Be more welcoming towards the idea of sustainable living</t>
  </si>
  <si>
    <t>Reduce Carbon foot print</t>
  </si>
  <si>
    <t>Renewable Energy is way forward</t>
  </si>
  <si>
    <t>Use less plastic bags</t>
  </si>
  <si>
    <t>Use public transport more</t>
  </si>
  <si>
    <t>Sudan</t>
  </si>
  <si>
    <t>Eat less beef, live on renewable energy and reduce waste</t>
  </si>
  <si>
    <t>Agree on the above</t>
  </si>
  <si>
    <t>to maintain Nature</t>
  </si>
  <si>
    <t>grow more tree</t>
  </si>
  <si>
    <t>Somalia</t>
  </si>
  <si>
    <t>Reduce Fosil oil</t>
  </si>
  <si>
    <t>Save trees plant more n more trees</t>
  </si>
  <si>
    <t>Raise awareness about the climate change, reduce meat consumption, vote consciously, organize politically</t>
  </si>
  <si>
    <t>Environmental policies, identify the real agents for climate change and punish accordingly, raise awareness</t>
  </si>
  <si>
    <t>Australia</t>
  </si>
  <si>
    <t>Organise</t>
  </si>
  <si>
    <t>Pressure govt to act</t>
  </si>
  <si>
    <t>Vote and pray ? Not much else, except dying</t>
  </si>
  <si>
    <t>Reshape the way our societies work, rethink capitalism and economic growth, educate the masses, and stop being stupid</t>
  </si>
  <si>
    <t>Stop all unnecessary consumption (clothes, food….)</t>
  </si>
  <si>
    <t>Vote !</t>
  </si>
  <si>
    <t>Use less private transport and more public one - Use less disposable material .</t>
  </si>
  <si>
    <t>Reduce disposable material from daily consumption, like plastics and thermoplastic- Managr industrial waste - reduce harmful emissions from industries and vehicles. .</t>
  </si>
  <si>
    <t>Be more aware of what he shouldn't do to prevent</t>
  </si>
  <si>
    <t>As a community be aware of the various factors which cause it</t>
  </si>
  <si>
    <t>To be a responsible human being.</t>
  </si>
  <si>
    <t>-</t>
  </si>
  <si>
    <t>Reduce, reuse, recycle, vote for politicians that will enact climate policy, protest for better climate policies, buy from ethical/green business</t>
  </si>
  <si>
    <t>Enact strict guidelines for industry</t>
  </si>
  <si>
    <t>Use less energy, be more conscious about consuming planets resources</t>
  </si>
  <si>
    <t>No ideas</t>
  </si>
  <si>
    <t>Not that much but like vegetarism, no wastes, using the bike..</t>
  </si>
  <si>
    <t>destroy the system to make it better after</t>
  </si>
  <si>
    <t>become vegetarian, took less the car, stop taking plane for short journey</t>
  </si>
  <si>
    <t>Improve the common transport, reduce the price of train ticket, stop plane domestic flights, learn to the society to become veggy and consume less and better.</t>
  </si>
  <si>
    <t>Change of diet, consumption habits, more walking;)</t>
  </si>
  <si>
    <t>Choose more conscious leaders to pass more efficient eco-friendly policies (plastic initiatives, fight corruption related to lumber industry and agriculture; thus fighting for better use of resources and preservation of habitats, more green energy)</t>
  </si>
  <si>
    <t>Nothing except reduce his consumption</t>
  </si>
  <si>
    <t>We should make a pressure over the multinational firms</t>
  </si>
  <si>
    <t>Individual action is not a efficient solution</t>
  </si>
  <si>
    <t>Reduce consumption and livr in harmony with the nature</t>
  </si>
  <si>
    <t>Recycle trash, plant trees, install solar panels in houses, reduce water and gas an electricity usage</t>
  </si>
  <si>
    <t>Use natural power sources rather than carbon, e.g. solar power, wind power and especially nuclear power</t>
  </si>
  <si>
    <t>Lower the living standard, consume less</t>
  </si>
  <si>
    <t>Forbid the most impactful and polluting activities</t>
  </si>
  <si>
    <t>Change the way they consume and use energy, be engaged in citizens' discussions about it, vote, be aware. If everyone is engaged, it could impact the whole system.</t>
  </si>
  <si>
    <t>Stop trying to save the way it has gone for so many years and start to think about real reforms.</t>
  </si>
  <si>
    <t>travel less, eat less meat, produce less numerical data</t>
  </si>
  <si>
    <t>climate diplomacy for international collaboration</t>
  </si>
  <si>
    <t>Reduce waste of resources</t>
  </si>
  <si>
    <t>Implement sustainable energies and reduce waste</t>
  </si>
  <si>
    <t>Design</t>
  </si>
  <si>
    <t>Be vegeterian, Buy second hand clothes, be aware of objects and energy production, don't warm too much the home</t>
  </si>
  <si>
    <t>communication, education, to do things I wrote above</t>
  </si>
  <si>
    <t>Methane, I am not sure</t>
  </si>
  <si>
    <t>There are things that can be done (no plastic, no cars, etc.) but it's at the scale of industries that changes have to be done.</t>
  </si>
  <si>
    <t>Vote laws against the industries</t>
  </si>
  <si>
    <t>here you go (my prefer ones) : https://bonpote.com/10-actions-simples-pour-devenir-ecolo/</t>
  </si>
  <si>
    <t>There's SO MUCH to do. But if we go to the roots of those issues, it leads to : deconstruct industrialised, capitalist, patriarchy, colonialist, consumerist system</t>
  </si>
  <si>
    <t>Natural Sciences + Humanities (you should really allow for more than 1 answer at the CRI...)</t>
  </si>
  <si>
    <t>Vote for people/policies that will make a change. Don't take the plane. Eat local/less meat. Reduce the waste your household produces.</t>
  </si>
  <si>
    <t>Socially sustainable economic degrowth. Make the reduction of climate change a priority in every policy. Forbid planes for short distances, when there is a train as alternative. Force the industry to reduce their pollution. Stop deforestation, stop launching stupid rockets to space. Increase awareness on climate change and the orders of magnitude of how different things affect the climate.</t>
  </si>
  <si>
    <t>Life science</t>
  </si>
  <si>
    <t>reduce abusing resources and adapt to more moderation in consumption , for example using public transport , always carry a reusable bag with you, stop buying fast fashion products, moderate meat consumption.</t>
  </si>
  <si>
    <t>try to grow</t>
  </si>
  <si>
    <t>Change diet(vege) , change means of travel, invest in thermal isolation for the house, change bank, rethink the need for consumption</t>
  </si>
  <si>
    <t>Fight for national policies at the right scale of the challenge, be a model to other countries, work together to find the best solutions, share</t>
  </si>
  <si>
    <t>Stop eating meat</t>
  </si>
  <si>
    <t>Taxes of big industries. More laws on waste management.</t>
  </si>
  <si>
    <t>Lobby governments to implement market friendly policies to encourage decarbonisation such as a carbon tax, carbon trading schemes and investment in green technology</t>
  </si>
  <si>
    <t>Support the necessary life style changes that will be required to combat climate change</t>
  </si>
  <si>
    <t>vote and use your money as a vote itself</t>
  </si>
  <si>
    <t>vote and use money as a vote itself, we need systemic changes cause it went to far</t>
  </si>
  <si>
    <t>save water and light, use public transport, reuse bottles, bags etc.</t>
  </si>
  <si>
    <t>change cities to become more sustainable, introduce legislation complying with scientists' recommendations, too many to list them all probably</t>
  </si>
  <si>
    <t>Vote at elections for green politics</t>
  </si>
  <si>
    <t>put pressure on the government (e.g. to regulate big industries, reduce the consumption of animal products, transition to green energy). Also reduce own consumption of animal products, choose greener options when possible (eg travelling by train not flying)...</t>
  </si>
  <si>
    <t>reduce luxury commerce, reduce consumption of animal products, regulate big industries, switch to greener sources of energy, reverse deforestation..</t>
  </si>
  <si>
    <t>Shop carefullly, change your daily lifestyle to be more environment friendly</t>
  </si>
  <si>
    <t>Push pro environment policies</t>
  </si>
  <si>
    <t>Save fresh water, save electricity, eliminate plastic</t>
  </si>
  <si>
    <t>Investment one renewable energy, recycle</t>
  </si>
  <si>
    <t>Construction &amp; Learning sciences</t>
  </si>
  <si>
    <t>Become more self-aware about the impact of personal choices</t>
  </si>
  <si>
    <t>Political action</t>
  </si>
  <si>
    <t>Reduce individual transport, reduce meat consumption, reduce single use plastic</t>
  </si>
  <si>
    <t>Try to influence government</t>
  </si>
  <si>
    <t>Be more minimalistic</t>
  </si>
  <si>
    <t>Dunno</t>
  </si>
  <si>
    <t>eat the rich</t>
  </si>
  <si>
    <t>overthrow the ruling class</t>
  </si>
  <si>
    <t>Language</t>
  </si>
  <si>
    <t>Be responsible customer and human being, thinking about consequences of actions</t>
  </si>
  <si>
    <t>Vote for people who visibly care about climate</t>
  </si>
  <si>
    <t>Try to act at his scale by limiting waste of energy, water and other resources; but also limiting travels and buying local products as much as possible, reduce meat consumption etc ...</t>
  </si>
  <si>
    <t>Incorporate green solutions in city projects, invest in education for renewable energies and resources, establish policies to protect the environment, also make documentaries and movies about the climate crisis etc</t>
  </si>
  <si>
    <t>reduce their consumptions, eat less meat, prefer public transportation</t>
  </si>
  <si>
    <t>impose rules against the use of fossil fuels and investing in clean energy</t>
  </si>
  <si>
    <t>Be engaged with its own actions and sharing contrasted iformation</t>
  </si>
  <si>
    <t>Accept that capitalism as it is understood is not sustainable, so we have to live with less useless stuff</t>
  </si>
  <si>
    <t>Change lifestyle.</t>
  </si>
  <si>
    <t>Change in order to promote long term solutions that can limit our greenhouse gas emissons.</t>
  </si>
  <si>
    <t>Nothing much, apart from boycotting any industrial product as our contribution is so small compared to that.</t>
  </si>
  <si>
    <t>Prevent industries from passing rules and having influence</t>
  </si>
  <si>
    <t>Russia</t>
  </si>
  <si>
    <t>Recycle, reuse, repeat</t>
  </si>
  <si>
    <t>Sight petitions and take to the streets to be heard by governors</t>
  </si>
  <si>
    <t>Nothing</t>
  </si>
  <si>
    <t>change the system :))</t>
  </si>
  <si>
    <t>study, grind away</t>
  </si>
  <si>
    <t>baseline</t>
  </si>
  <si>
    <t>Level of education. Numeric</t>
  </si>
  <si>
    <t>temp baseline</t>
  </si>
  <si>
    <t>COP 26.Numeric</t>
  </si>
  <si>
    <t>correlation ed level/degrees</t>
  </si>
  <si>
    <t>mean</t>
  </si>
  <si>
    <t>median</t>
  </si>
  <si>
    <t>level of education. Mean</t>
  </si>
  <si>
    <t>ed median</t>
  </si>
  <si>
    <t>Did you notice changes in temperatures. Numeric</t>
  </si>
  <si>
    <t>The majority of scientists agree .Numeric</t>
  </si>
  <si>
    <t>global economic activity. Numeric</t>
  </si>
  <si>
    <t>Recent global disasters. Numeric</t>
  </si>
  <si>
    <t>pollution from industries. Numeric</t>
  </si>
  <si>
    <t>t-Test: Paired Two Sample for Means</t>
  </si>
  <si>
    <t>Variable 1</t>
  </si>
  <si>
    <t>Variable 2</t>
  </si>
  <si>
    <t>Mean</t>
  </si>
  <si>
    <t>Variance</t>
  </si>
  <si>
    <t>Observations</t>
  </si>
  <si>
    <t>Pearson Correlation</t>
  </si>
  <si>
    <t>Hypothesized Mean Difference</t>
  </si>
  <si>
    <t>df</t>
  </si>
  <si>
    <t>t Stat</t>
  </si>
  <si>
    <t>P(T&lt;=t) one-tail</t>
  </si>
  <si>
    <t>t Critical one-tail</t>
  </si>
  <si>
    <t>P(T&lt;=t) two-tail</t>
  </si>
  <si>
    <t>t Critical two-tail</t>
  </si>
  <si>
    <t>Hypotheris is not confirmed as we have no correlation here</t>
  </si>
  <si>
    <t>Total eco awareness score. Numeric</t>
  </si>
  <si>
    <t>Hypothesis 2 = Number of languages vs eco awareness</t>
  </si>
  <si>
    <t>Hypothesis 3 =Education level vs total eco awareness score</t>
  </si>
  <si>
    <t>Row Labels</t>
  </si>
  <si>
    <t>(blank)</t>
  </si>
  <si>
    <t>Grand Total</t>
  </si>
  <si>
    <t>Count of Where do you currently reside?</t>
  </si>
  <si>
    <t>Count of What is your gender?</t>
  </si>
  <si>
    <t>Count of What is the highest educational diploma you have obtained?</t>
  </si>
  <si>
    <t>Count of In which discipline is your academic background?</t>
  </si>
  <si>
    <t>Hypothesis 1 = Climate change is bound to happen because of the global economic activity vs Level of education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</si>
</sst>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0"/>
      <color theme="1"/>
      <name val="Arial"/>
      <family val="2"/>
    </font>
    <font>
      <sz val="11"/>
      <color theme="1"/>
      <name val="Calibri"/>
      <family val="2"/>
      <scheme val="minor"/>
    </font>
    <font>
      <b/>
      <sz val="12"/>
      <color theme="0"/>
      <name val="Calibri"/>
      <family val="2"/>
      <scheme val="minor"/>
    </font>
    <font>
      <b/>
      <sz val="14"/>
      <color theme="0"/>
      <name val="Calibri"/>
      <family val="2"/>
      <scheme val="minor"/>
    </font>
    <font>
      <b/>
      <sz val="18"/>
      <color theme="0"/>
      <name val="Calibri"/>
      <family val="2"/>
      <scheme val="minor"/>
    </font>
    <font>
      <b/>
      <sz val="14"/>
      <color theme="0"/>
      <name val="Arial"/>
      <family val="2"/>
    </font>
    <font>
      <b/>
      <i/>
      <sz val="14"/>
      <color theme="0"/>
      <name val="Calibri"/>
      <family val="2"/>
      <scheme val="minor"/>
    </font>
    <font>
      <b/>
      <sz val="16"/>
      <color theme="1"/>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C00000"/>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s>
  <cellStyleXfs count="2">
    <xf numFmtId="0" fontId="0" fillId="0" borderId="0"/>
    <xf numFmtId="9" fontId="2" fillId="0" borderId="0" applyFont="0" applyFill="0" applyBorder="0" applyAlignment="0" applyProtection="0"/>
  </cellStyleXfs>
  <cellXfs count="44">
    <xf numFmtId="0" fontId="0" fillId="0" borderId="0" xfId="0"/>
    <xf numFmtId="0" fontId="1" fillId="0" borderId="1" xfId="0" applyFont="1" applyBorder="1" applyAlignment="1">
      <alignment wrapText="1"/>
    </xf>
    <xf numFmtId="22" fontId="1" fillId="0" borderId="1" xfId="0" applyNumberFormat="1" applyFont="1" applyBorder="1" applyAlignment="1">
      <alignment horizontal="right" wrapText="1"/>
    </xf>
    <xf numFmtId="0" fontId="1" fillId="0" borderId="1" xfId="0" applyFont="1" applyBorder="1" applyAlignment="1">
      <alignment horizontal="right" wrapText="1"/>
    </xf>
    <xf numFmtId="0" fontId="0" fillId="2" borderId="2" xfId="0" applyFill="1" applyBorder="1"/>
    <xf numFmtId="0" fontId="1" fillId="2" borderId="2" xfId="0" applyFont="1" applyFill="1" applyBorder="1" applyAlignment="1">
      <alignment wrapText="1"/>
    </xf>
    <xf numFmtId="0" fontId="1" fillId="3" borderId="1" xfId="0" applyFont="1" applyFill="1" applyBorder="1" applyAlignment="1">
      <alignment wrapText="1"/>
    </xf>
    <xf numFmtId="0" fontId="0" fillId="3" borderId="0" xfId="0" applyFill="1"/>
    <xf numFmtId="0" fontId="5" fillId="3" borderId="2" xfId="0" applyFont="1" applyFill="1" applyBorder="1"/>
    <xf numFmtId="0" fontId="1" fillId="2" borderId="1" xfId="0" applyFont="1" applyFill="1" applyBorder="1" applyAlignment="1">
      <alignment wrapText="1"/>
    </xf>
    <xf numFmtId="0" fontId="0" fillId="2" borderId="0" xfId="0" applyFill="1"/>
    <xf numFmtId="0" fontId="1" fillId="4" borderId="1" xfId="0" applyFont="1" applyFill="1" applyBorder="1" applyAlignment="1">
      <alignment wrapText="1"/>
    </xf>
    <xf numFmtId="0" fontId="0" fillId="2" borderId="3" xfId="0" applyFill="1" applyBorder="1"/>
    <xf numFmtId="0" fontId="1" fillId="3" borderId="1" xfId="0" applyFont="1" applyFill="1" applyBorder="1" applyAlignment="1">
      <alignment vertical="center" wrapText="1"/>
    </xf>
    <xf numFmtId="0" fontId="1" fillId="0" borderId="1" xfId="0" applyFont="1" applyBorder="1" applyAlignment="1">
      <alignment vertical="center" wrapText="1"/>
    </xf>
    <xf numFmtId="0" fontId="0" fillId="0" borderId="0" xfId="0" applyAlignment="1">
      <alignment wrapText="1"/>
    </xf>
    <xf numFmtId="9" fontId="6" fillId="5" borderId="1" xfId="1" applyFont="1" applyFill="1" applyBorder="1" applyAlignment="1">
      <alignment wrapText="1"/>
    </xf>
    <xf numFmtId="0" fontId="6" fillId="5" borderId="1" xfId="0" applyFont="1" applyFill="1" applyBorder="1" applyAlignment="1">
      <alignment wrapText="1"/>
    </xf>
    <xf numFmtId="0" fontId="3" fillId="5" borderId="0" xfId="0" applyFont="1" applyFill="1" applyAlignment="1">
      <alignment wrapText="1"/>
    </xf>
    <xf numFmtId="0" fontId="1" fillId="2" borderId="1" xfId="0" applyFont="1" applyFill="1" applyBorder="1" applyAlignment="1">
      <alignment horizontal="right" wrapText="1"/>
    </xf>
    <xf numFmtId="0" fontId="1" fillId="6" borderId="1" xfId="0" applyFont="1" applyFill="1" applyBorder="1" applyAlignment="1">
      <alignment wrapText="1"/>
    </xf>
    <xf numFmtId="0" fontId="1" fillId="6" borderId="1" xfId="0" applyFont="1" applyFill="1" applyBorder="1" applyAlignment="1">
      <alignment horizontal="right" wrapText="1"/>
    </xf>
    <xf numFmtId="0" fontId="0" fillId="6" borderId="0" xfId="0" applyFill="1"/>
    <xf numFmtId="0" fontId="4" fillId="5" borderId="4" xfId="0" applyFont="1" applyFill="1" applyBorder="1"/>
    <xf numFmtId="0" fontId="7" fillId="5" borderId="4" xfId="0" applyFont="1" applyFill="1" applyBorder="1" applyAlignment="1">
      <alignment horizontal="center"/>
    </xf>
    <xf numFmtId="0" fontId="4" fillId="5" borderId="4" xfId="0" applyFont="1" applyFill="1" applyBorder="1" applyAlignment="1"/>
    <xf numFmtId="0" fontId="7" fillId="5" borderId="4" xfId="0" applyFont="1" applyFill="1" applyBorder="1" applyAlignment="1">
      <alignment horizontal="center" wrapText="1"/>
    </xf>
    <xf numFmtId="0" fontId="0" fillId="7" borderId="0" xfId="0" applyFill="1"/>
    <xf numFmtId="0" fontId="8" fillId="7" borderId="0" xfId="0" applyFont="1" applyFill="1"/>
    <xf numFmtId="0" fontId="8" fillId="3" borderId="0" xfId="0" applyFont="1" applyFill="1"/>
    <xf numFmtId="0" fontId="1" fillId="8" borderId="1" xfId="0" applyFont="1" applyFill="1" applyBorder="1" applyAlignment="1">
      <alignment wrapText="1"/>
    </xf>
    <xf numFmtId="0" fontId="1" fillId="8" borderId="1" xfId="0" applyFont="1" applyFill="1" applyBorder="1" applyAlignment="1">
      <alignment horizontal="right" wrapText="1"/>
    </xf>
    <xf numFmtId="0" fontId="0" fillId="8" borderId="0" xfId="0" applyFill="1"/>
    <xf numFmtId="0" fontId="4" fillId="9" borderId="4" xfId="0" applyFont="1" applyFill="1" applyBorder="1" applyAlignment="1"/>
    <xf numFmtId="0" fontId="4" fillId="9" borderId="4" xfId="0" applyFont="1" applyFill="1" applyBorder="1" applyAlignment="1">
      <alignment wrapText="1"/>
    </xf>
    <xf numFmtId="0" fontId="4" fillId="9" borderId="4" xfId="0" applyFont="1" applyFill="1" applyBorder="1"/>
    <xf numFmtId="0" fontId="0" fillId="0" borderId="0" xfId="0" pivotButton="1"/>
    <xf numFmtId="0" fontId="0" fillId="0" borderId="0" xfId="0" applyNumberFormat="1"/>
    <xf numFmtId="0" fontId="0" fillId="0" borderId="0" xfId="0" applyAlignment="1">
      <alignment horizontal="left"/>
    </xf>
    <xf numFmtId="0" fontId="0" fillId="0" borderId="4" xfId="0" pivotButton="1" applyBorder="1"/>
    <xf numFmtId="0" fontId="0" fillId="0" borderId="4" xfId="0" applyBorder="1"/>
    <xf numFmtId="0" fontId="0" fillId="0" borderId="4" xfId="0" applyBorder="1" applyAlignment="1">
      <alignment horizontal="left"/>
    </xf>
    <xf numFmtId="0" fontId="0" fillId="0" borderId="4" xfId="0" applyNumberFormat="1" applyBorder="1"/>
    <xf numFmtId="0" fontId="4" fillId="9" borderId="4" xfId="1" quotePrefix="1" applyNumberFormat="1" applyFont="1" applyFill="1" applyBorder="1" applyAlignment="1">
      <alignment horizontal="right"/>
    </xf>
  </cellXfs>
  <cellStyles count="2">
    <cellStyle name="Обычный" xfId="0" builtinId="0"/>
    <cellStyle name="Процентный" xfId="1" builtinId="5"/>
  </cellStyles>
  <dxfs count="6">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s>
  <tableStyles count="0" defaultTableStyle="TableStyleMedium2" defaultPivotStyle="PivotStyleLight16"/>
  <colors>
    <mruColors>
      <color rgb="FFB7A4D0"/>
      <color rgb="FFEEBCAC"/>
      <color rgb="FFA5DBBB"/>
      <color rgb="FF99B2DF"/>
      <color rgb="FFFFE0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2.xml"/><Relationship Id="rId4" Type="http://schemas.openxmlformats.org/officeDocument/2006/relationships/pivotCacheDefinition" Target="pivotCache/pivotCacheDefinition3.xml"/><Relationship Id="rId5" Type="http://schemas.openxmlformats.org/officeDocument/2006/relationships/pivotCacheDefinition" Target="pivotCache/pivotCacheDefinition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a:t>Hypothesis 1 = Level of education vs Climate change is bound to happen because of the global economic activity</a:t>
            </a:r>
          </a:p>
        </c:rich>
      </c:tx>
      <c:layout/>
      <c:overlay val="0"/>
      <c:spPr>
        <a:noFill/>
        <a:ln cmpd="dbl">
          <a:noFill/>
        </a:ln>
        <a:effectLst/>
      </c:spPr>
    </c:title>
    <c:autoTitleDeleted val="0"/>
    <c:plotArea>
      <c:layout/>
      <c:scatterChart>
        <c:scatterStyle val="lineMarker"/>
        <c:varyColors val="0"/>
        <c:ser>
          <c:idx val="0"/>
          <c:order val="0"/>
          <c:tx>
            <c:v>Level of Education</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rendlineLbl>
          </c:trendline>
          <c:xVal>
            <c:numRef>
              <c:f>'Main Tab'!$E$2:$E$202</c:f>
              <c:numCache>
                <c:formatCode>General</c:formatCode>
                <c:ptCount val="201"/>
                <c:pt idx="0">
                  <c:v>4.0</c:v>
                </c:pt>
                <c:pt idx="1">
                  <c:v>2.0</c:v>
                </c:pt>
                <c:pt idx="2">
                  <c:v>2.0</c:v>
                </c:pt>
                <c:pt idx="3">
                  <c:v>3.0</c:v>
                </c:pt>
                <c:pt idx="4">
                  <c:v>3.0</c:v>
                </c:pt>
                <c:pt idx="5">
                  <c:v>3.0</c:v>
                </c:pt>
                <c:pt idx="6">
                  <c:v>2.0</c:v>
                </c:pt>
                <c:pt idx="7">
                  <c:v>3.0</c:v>
                </c:pt>
                <c:pt idx="8">
                  <c:v>1.0</c:v>
                </c:pt>
                <c:pt idx="9">
                  <c:v>3.0</c:v>
                </c:pt>
                <c:pt idx="10">
                  <c:v>3.0</c:v>
                </c:pt>
                <c:pt idx="11">
                  <c:v>2.0</c:v>
                </c:pt>
                <c:pt idx="12">
                  <c:v>3.0</c:v>
                </c:pt>
                <c:pt idx="13">
                  <c:v>3.0</c:v>
                </c:pt>
                <c:pt idx="14">
                  <c:v>3.0</c:v>
                </c:pt>
                <c:pt idx="15">
                  <c:v>3.0</c:v>
                </c:pt>
                <c:pt idx="16">
                  <c:v>3.0</c:v>
                </c:pt>
                <c:pt idx="17">
                  <c:v>3.0</c:v>
                </c:pt>
                <c:pt idx="18">
                  <c:v>1.0</c:v>
                </c:pt>
                <c:pt idx="19">
                  <c:v>3.0</c:v>
                </c:pt>
                <c:pt idx="20">
                  <c:v>2.0</c:v>
                </c:pt>
                <c:pt idx="21">
                  <c:v>1.0</c:v>
                </c:pt>
                <c:pt idx="22">
                  <c:v>2.0</c:v>
                </c:pt>
                <c:pt idx="23">
                  <c:v>2.0</c:v>
                </c:pt>
                <c:pt idx="24">
                  <c:v>2.0</c:v>
                </c:pt>
                <c:pt idx="25">
                  <c:v>2.0</c:v>
                </c:pt>
                <c:pt idx="26">
                  <c:v>3.0</c:v>
                </c:pt>
                <c:pt idx="27">
                  <c:v>1.0</c:v>
                </c:pt>
                <c:pt idx="28">
                  <c:v>2.0</c:v>
                </c:pt>
                <c:pt idx="29">
                  <c:v>1.0</c:v>
                </c:pt>
                <c:pt idx="30">
                  <c:v>2.0</c:v>
                </c:pt>
                <c:pt idx="31">
                  <c:v>2.0</c:v>
                </c:pt>
                <c:pt idx="32">
                  <c:v>3.0</c:v>
                </c:pt>
                <c:pt idx="33">
                  <c:v>1.0</c:v>
                </c:pt>
                <c:pt idx="34">
                  <c:v>3.0</c:v>
                </c:pt>
                <c:pt idx="35">
                  <c:v>2.0</c:v>
                </c:pt>
                <c:pt idx="36">
                  <c:v>1.0</c:v>
                </c:pt>
                <c:pt idx="37">
                  <c:v>2.0</c:v>
                </c:pt>
                <c:pt idx="38">
                  <c:v>3.0</c:v>
                </c:pt>
                <c:pt idx="39">
                  <c:v>1.0</c:v>
                </c:pt>
                <c:pt idx="40">
                  <c:v>2.0</c:v>
                </c:pt>
                <c:pt idx="41">
                  <c:v>3.0</c:v>
                </c:pt>
                <c:pt idx="42">
                  <c:v>3.0</c:v>
                </c:pt>
                <c:pt idx="43">
                  <c:v>2.0</c:v>
                </c:pt>
                <c:pt idx="44">
                  <c:v>2.0</c:v>
                </c:pt>
                <c:pt idx="45">
                  <c:v>2.0</c:v>
                </c:pt>
                <c:pt idx="46">
                  <c:v>1.0</c:v>
                </c:pt>
                <c:pt idx="47">
                  <c:v>1.0</c:v>
                </c:pt>
                <c:pt idx="48">
                  <c:v>3.0</c:v>
                </c:pt>
                <c:pt idx="49">
                  <c:v>1.0</c:v>
                </c:pt>
                <c:pt idx="50">
                  <c:v>1.0</c:v>
                </c:pt>
                <c:pt idx="51">
                  <c:v>3.0</c:v>
                </c:pt>
                <c:pt idx="52">
                  <c:v>1.0</c:v>
                </c:pt>
                <c:pt idx="53">
                  <c:v>1.0</c:v>
                </c:pt>
                <c:pt idx="54">
                  <c:v>1.0</c:v>
                </c:pt>
                <c:pt idx="55">
                  <c:v>1.0</c:v>
                </c:pt>
                <c:pt idx="56">
                  <c:v>1.0</c:v>
                </c:pt>
                <c:pt idx="57">
                  <c:v>1.0</c:v>
                </c:pt>
                <c:pt idx="58">
                  <c:v>1.0</c:v>
                </c:pt>
                <c:pt idx="59">
                  <c:v>3.0</c:v>
                </c:pt>
                <c:pt idx="60">
                  <c:v>2.0</c:v>
                </c:pt>
                <c:pt idx="61">
                  <c:v>3.0</c:v>
                </c:pt>
                <c:pt idx="62">
                  <c:v>3.0</c:v>
                </c:pt>
                <c:pt idx="63">
                  <c:v>1.0</c:v>
                </c:pt>
                <c:pt idx="64">
                  <c:v>2.0</c:v>
                </c:pt>
                <c:pt idx="65">
                  <c:v>2.0</c:v>
                </c:pt>
                <c:pt idx="66">
                  <c:v>2.0</c:v>
                </c:pt>
                <c:pt idx="67">
                  <c:v>4.0</c:v>
                </c:pt>
                <c:pt idx="68">
                  <c:v>2.0</c:v>
                </c:pt>
                <c:pt idx="69">
                  <c:v>2.0</c:v>
                </c:pt>
                <c:pt idx="70">
                  <c:v>2.0</c:v>
                </c:pt>
                <c:pt idx="71">
                  <c:v>3.0</c:v>
                </c:pt>
                <c:pt idx="72">
                  <c:v>1.0</c:v>
                </c:pt>
                <c:pt idx="73">
                  <c:v>3.0</c:v>
                </c:pt>
                <c:pt idx="74">
                  <c:v>3.0</c:v>
                </c:pt>
                <c:pt idx="75">
                  <c:v>1.0</c:v>
                </c:pt>
                <c:pt idx="76">
                  <c:v>3.0</c:v>
                </c:pt>
                <c:pt idx="77">
                  <c:v>3.0</c:v>
                </c:pt>
                <c:pt idx="78">
                  <c:v>2.0</c:v>
                </c:pt>
                <c:pt idx="79">
                  <c:v>4.0</c:v>
                </c:pt>
                <c:pt idx="80">
                  <c:v>1.0</c:v>
                </c:pt>
                <c:pt idx="81">
                  <c:v>1.0</c:v>
                </c:pt>
                <c:pt idx="82">
                  <c:v>3.0</c:v>
                </c:pt>
                <c:pt idx="83">
                  <c:v>3.0</c:v>
                </c:pt>
                <c:pt idx="84">
                  <c:v>3.0</c:v>
                </c:pt>
                <c:pt idx="85">
                  <c:v>3.0</c:v>
                </c:pt>
                <c:pt idx="86">
                  <c:v>3.0</c:v>
                </c:pt>
                <c:pt idx="87">
                  <c:v>3.0</c:v>
                </c:pt>
                <c:pt idx="88">
                  <c:v>3.0</c:v>
                </c:pt>
                <c:pt idx="89">
                  <c:v>1.0</c:v>
                </c:pt>
                <c:pt idx="90">
                  <c:v>2.0</c:v>
                </c:pt>
                <c:pt idx="91">
                  <c:v>3.0</c:v>
                </c:pt>
                <c:pt idx="92">
                  <c:v>3.0</c:v>
                </c:pt>
                <c:pt idx="93">
                  <c:v>3.0</c:v>
                </c:pt>
                <c:pt idx="94">
                  <c:v>1.0</c:v>
                </c:pt>
                <c:pt idx="95">
                  <c:v>1.0</c:v>
                </c:pt>
                <c:pt idx="96">
                  <c:v>3.0</c:v>
                </c:pt>
                <c:pt idx="97">
                  <c:v>2.0</c:v>
                </c:pt>
                <c:pt idx="98">
                  <c:v>3.0</c:v>
                </c:pt>
                <c:pt idx="99">
                  <c:v>3.0</c:v>
                </c:pt>
                <c:pt idx="100">
                  <c:v>3.0</c:v>
                </c:pt>
                <c:pt idx="101">
                  <c:v>3.0</c:v>
                </c:pt>
                <c:pt idx="102">
                  <c:v>3.0</c:v>
                </c:pt>
                <c:pt idx="103">
                  <c:v>3.0</c:v>
                </c:pt>
                <c:pt idx="104">
                  <c:v>3.0</c:v>
                </c:pt>
                <c:pt idx="105">
                  <c:v>3.0</c:v>
                </c:pt>
                <c:pt idx="106">
                  <c:v>3.0</c:v>
                </c:pt>
                <c:pt idx="107">
                  <c:v>1.0</c:v>
                </c:pt>
                <c:pt idx="108">
                  <c:v>3.0</c:v>
                </c:pt>
                <c:pt idx="109">
                  <c:v>1.0</c:v>
                </c:pt>
                <c:pt idx="110">
                  <c:v>3.0</c:v>
                </c:pt>
                <c:pt idx="111">
                  <c:v>3.0</c:v>
                </c:pt>
                <c:pt idx="112">
                  <c:v>3.0</c:v>
                </c:pt>
                <c:pt idx="113">
                  <c:v>3.0</c:v>
                </c:pt>
                <c:pt idx="114">
                  <c:v>3.0</c:v>
                </c:pt>
                <c:pt idx="115">
                  <c:v>2.0</c:v>
                </c:pt>
                <c:pt idx="116">
                  <c:v>3.0</c:v>
                </c:pt>
                <c:pt idx="117">
                  <c:v>2.0</c:v>
                </c:pt>
                <c:pt idx="118">
                  <c:v>3.0</c:v>
                </c:pt>
                <c:pt idx="119">
                  <c:v>3.0</c:v>
                </c:pt>
                <c:pt idx="120">
                  <c:v>1.0</c:v>
                </c:pt>
                <c:pt idx="121">
                  <c:v>1.0</c:v>
                </c:pt>
                <c:pt idx="122">
                  <c:v>3.0</c:v>
                </c:pt>
                <c:pt idx="123">
                  <c:v>3.0</c:v>
                </c:pt>
                <c:pt idx="124">
                  <c:v>2.0</c:v>
                </c:pt>
                <c:pt idx="125">
                  <c:v>3.0</c:v>
                </c:pt>
                <c:pt idx="126">
                  <c:v>1.0</c:v>
                </c:pt>
                <c:pt idx="127">
                  <c:v>3.0</c:v>
                </c:pt>
                <c:pt idx="128">
                  <c:v>1.0</c:v>
                </c:pt>
                <c:pt idx="129">
                  <c:v>3.0</c:v>
                </c:pt>
                <c:pt idx="130">
                  <c:v>3.0</c:v>
                </c:pt>
                <c:pt idx="131">
                  <c:v>2.0</c:v>
                </c:pt>
                <c:pt idx="132">
                  <c:v>2.0</c:v>
                </c:pt>
                <c:pt idx="133">
                  <c:v>2.0</c:v>
                </c:pt>
                <c:pt idx="134">
                  <c:v>3.0</c:v>
                </c:pt>
                <c:pt idx="135">
                  <c:v>2.0</c:v>
                </c:pt>
                <c:pt idx="136">
                  <c:v>2.0</c:v>
                </c:pt>
                <c:pt idx="137">
                  <c:v>2.0</c:v>
                </c:pt>
                <c:pt idx="138">
                  <c:v>2.0</c:v>
                </c:pt>
                <c:pt idx="139">
                  <c:v>2.0</c:v>
                </c:pt>
                <c:pt idx="140">
                  <c:v>3.0</c:v>
                </c:pt>
                <c:pt idx="141">
                  <c:v>1.0</c:v>
                </c:pt>
                <c:pt idx="142">
                  <c:v>2.0</c:v>
                </c:pt>
                <c:pt idx="143">
                  <c:v>2.0</c:v>
                </c:pt>
                <c:pt idx="144">
                  <c:v>3.0</c:v>
                </c:pt>
                <c:pt idx="145">
                  <c:v>3.0</c:v>
                </c:pt>
                <c:pt idx="146">
                  <c:v>1.0</c:v>
                </c:pt>
                <c:pt idx="147">
                  <c:v>3.0</c:v>
                </c:pt>
                <c:pt idx="148">
                  <c:v>2.0</c:v>
                </c:pt>
                <c:pt idx="149">
                  <c:v>3.0</c:v>
                </c:pt>
                <c:pt idx="150">
                  <c:v>2.0</c:v>
                </c:pt>
                <c:pt idx="151">
                  <c:v>3.0</c:v>
                </c:pt>
                <c:pt idx="152">
                  <c:v>3.0</c:v>
                </c:pt>
                <c:pt idx="153">
                  <c:v>4.0</c:v>
                </c:pt>
                <c:pt idx="154">
                  <c:v>2.0</c:v>
                </c:pt>
                <c:pt idx="155">
                  <c:v>4.0</c:v>
                </c:pt>
                <c:pt idx="156">
                  <c:v>2.0</c:v>
                </c:pt>
                <c:pt idx="157">
                  <c:v>3.0</c:v>
                </c:pt>
                <c:pt idx="158">
                  <c:v>4.0</c:v>
                </c:pt>
                <c:pt idx="159">
                  <c:v>3.0</c:v>
                </c:pt>
                <c:pt idx="160">
                  <c:v>3.0</c:v>
                </c:pt>
                <c:pt idx="161">
                  <c:v>2.0</c:v>
                </c:pt>
                <c:pt idx="162">
                  <c:v>3.0</c:v>
                </c:pt>
                <c:pt idx="163">
                  <c:v>3.0</c:v>
                </c:pt>
                <c:pt idx="164">
                  <c:v>1.0</c:v>
                </c:pt>
                <c:pt idx="165">
                  <c:v>2.0</c:v>
                </c:pt>
                <c:pt idx="166">
                  <c:v>2.0</c:v>
                </c:pt>
                <c:pt idx="167">
                  <c:v>3.0</c:v>
                </c:pt>
                <c:pt idx="168">
                  <c:v>3.0</c:v>
                </c:pt>
                <c:pt idx="169">
                  <c:v>1.0</c:v>
                </c:pt>
                <c:pt idx="170">
                  <c:v>3.0</c:v>
                </c:pt>
                <c:pt idx="171">
                  <c:v>1.0</c:v>
                </c:pt>
                <c:pt idx="172">
                  <c:v>4.0</c:v>
                </c:pt>
                <c:pt idx="173">
                  <c:v>2.0</c:v>
                </c:pt>
                <c:pt idx="174">
                  <c:v>3.0</c:v>
                </c:pt>
                <c:pt idx="175">
                  <c:v>3.0</c:v>
                </c:pt>
                <c:pt idx="176">
                  <c:v>3.0</c:v>
                </c:pt>
                <c:pt idx="177">
                  <c:v>3.0</c:v>
                </c:pt>
                <c:pt idx="178">
                  <c:v>3.0</c:v>
                </c:pt>
                <c:pt idx="179">
                  <c:v>4.0</c:v>
                </c:pt>
                <c:pt idx="180">
                  <c:v>3.0</c:v>
                </c:pt>
                <c:pt idx="181">
                  <c:v>1.0</c:v>
                </c:pt>
                <c:pt idx="182">
                  <c:v>1.0</c:v>
                </c:pt>
                <c:pt idx="183">
                  <c:v>1.0</c:v>
                </c:pt>
                <c:pt idx="184">
                  <c:v>1.0</c:v>
                </c:pt>
                <c:pt idx="185">
                  <c:v>4.0</c:v>
                </c:pt>
                <c:pt idx="186">
                  <c:v>1.0</c:v>
                </c:pt>
                <c:pt idx="187">
                  <c:v>3.0</c:v>
                </c:pt>
                <c:pt idx="188">
                  <c:v>3.0</c:v>
                </c:pt>
                <c:pt idx="189">
                  <c:v>1.0</c:v>
                </c:pt>
                <c:pt idx="190">
                  <c:v>2.0</c:v>
                </c:pt>
                <c:pt idx="191">
                  <c:v>2.0</c:v>
                </c:pt>
                <c:pt idx="192">
                  <c:v>1.0</c:v>
                </c:pt>
                <c:pt idx="193">
                  <c:v>1.0</c:v>
                </c:pt>
                <c:pt idx="194">
                  <c:v>4.0</c:v>
                </c:pt>
                <c:pt idx="195">
                  <c:v>4.0</c:v>
                </c:pt>
                <c:pt idx="196">
                  <c:v>3.0</c:v>
                </c:pt>
                <c:pt idx="197">
                  <c:v>2.0</c:v>
                </c:pt>
                <c:pt idx="198">
                  <c:v>1.0</c:v>
                </c:pt>
                <c:pt idx="199">
                  <c:v>2.0</c:v>
                </c:pt>
                <c:pt idx="200">
                  <c:v>3.0</c:v>
                </c:pt>
              </c:numCache>
            </c:numRef>
          </c:xVal>
          <c:yVal>
            <c:numLit>
              <c:formatCode>General</c:formatCode>
              <c:ptCount val="4"/>
              <c:pt idx="0">
                <c:v>1.0</c:v>
              </c:pt>
              <c:pt idx="1">
                <c:v>2.0</c:v>
              </c:pt>
              <c:pt idx="2">
                <c:v>3.0</c:v>
              </c:pt>
              <c:pt idx="3">
                <c:v>4.0</c:v>
              </c:pt>
            </c:numLit>
          </c:yVal>
          <c:smooth val="0"/>
          <c:extLst xmlns:c16r2="http://schemas.microsoft.com/office/drawing/2015/06/chart">
            <c:ext xmlns:c16="http://schemas.microsoft.com/office/drawing/2014/chart" uri="{C3380CC4-5D6E-409C-BE32-E72D297353CC}">
              <c16:uniqueId val="{00000004-DC0B-463C-9926-ABE3EF99D487}"/>
            </c:ext>
          </c:extLst>
        </c:ser>
        <c:ser>
          <c:idx val="1"/>
          <c:order val="1"/>
          <c:tx>
            <c:v>Global economic activity awareness</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'Main Tab'!$R$2:$R$202</c:f>
              <c:numCache>
                <c:formatCode>General</c:formatCode>
                <c:ptCount val="201"/>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1.0</c:v>
                </c:pt>
                <c:pt idx="77">
                  <c:v>1.0</c:v>
                </c:pt>
                <c:pt idx="78">
                  <c:v>1.0</c:v>
                </c:pt>
                <c:pt idx="79">
                  <c:v>1.0</c:v>
                </c:pt>
                <c:pt idx="80">
                  <c:v>1.0</c:v>
                </c:pt>
                <c:pt idx="81">
                  <c:v>1.0</c:v>
                </c:pt>
                <c:pt idx="82">
                  <c:v>1.0</c:v>
                </c:pt>
                <c:pt idx="83">
                  <c:v>1.0</c:v>
                </c:pt>
                <c:pt idx="84">
                  <c:v>1.0</c:v>
                </c:pt>
                <c:pt idx="85">
                  <c:v>1.0</c:v>
                </c:pt>
                <c:pt idx="86">
                  <c:v>1.0</c:v>
                </c:pt>
                <c:pt idx="87">
                  <c:v>1.0</c:v>
                </c:pt>
                <c:pt idx="88">
                  <c:v>1.0</c:v>
                </c:pt>
                <c:pt idx="89">
                  <c:v>1.0</c:v>
                </c:pt>
                <c:pt idx="90">
                  <c:v>1.0</c:v>
                </c:pt>
                <c:pt idx="91">
                  <c:v>1.0</c:v>
                </c:pt>
                <c:pt idx="92">
                  <c:v>1.0</c:v>
                </c:pt>
                <c:pt idx="93">
                  <c:v>1.0</c:v>
                </c:pt>
                <c:pt idx="94">
                  <c:v>1.0</c:v>
                </c:pt>
                <c:pt idx="95">
                  <c:v>1.0</c:v>
                </c:pt>
                <c:pt idx="96">
                  <c:v>1.0</c:v>
                </c:pt>
                <c:pt idx="97">
                  <c:v>1.0</c:v>
                </c:pt>
                <c:pt idx="98">
                  <c:v>1.0</c:v>
                </c:pt>
                <c:pt idx="99">
                  <c:v>1.0</c:v>
                </c:pt>
                <c:pt idx="100">
                  <c:v>1.0</c:v>
                </c:pt>
                <c:pt idx="101">
                  <c:v>1.0</c:v>
                </c:pt>
                <c:pt idx="102">
                  <c:v>1.0</c:v>
                </c:pt>
                <c:pt idx="103">
                  <c:v>1.0</c:v>
                </c:pt>
                <c:pt idx="104">
                  <c:v>1.0</c:v>
                </c:pt>
                <c:pt idx="105">
                  <c:v>1.0</c:v>
                </c:pt>
                <c:pt idx="106">
                  <c:v>1.0</c:v>
                </c:pt>
                <c:pt idx="107">
                  <c:v>1.0</c:v>
                </c:pt>
                <c:pt idx="108">
                  <c:v>1.0</c:v>
                </c:pt>
                <c:pt idx="109">
                  <c:v>1.0</c:v>
                </c:pt>
                <c:pt idx="110">
                  <c:v>1.0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pt idx="126">
                  <c:v>1.0</c:v>
                </c:pt>
                <c:pt idx="127">
                  <c:v>1.0</c:v>
                </c:pt>
                <c:pt idx="128">
                  <c:v>1.0</c:v>
                </c:pt>
                <c:pt idx="129">
                  <c:v>1.0</c:v>
                </c:pt>
                <c:pt idx="130">
                  <c:v>1.0</c:v>
                </c:pt>
                <c:pt idx="131">
                  <c:v>1.0</c:v>
                </c:pt>
                <c:pt idx="132">
                  <c:v>1.0</c:v>
                </c:pt>
                <c:pt idx="133">
                  <c:v>1.0</c:v>
                </c:pt>
                <c:pt idx="134">
                  <c:v>1.0</c:v>
                </c:pt>
                <c:pt idx="135">
                  <c:v>1.0</c:v>
                </c:pt>
                <c:pt idx="136">
                  <c:v>1.0</c:v>
                </c:pt>
                <c:pt idx="137">
                  <c:v>1.0</c:v>
                </c:pt>
                <c:pt idx="138">
                  <c:v>1.0</c:v>
                </c:pt>
                <c:pt idx="139">
                  <c:v>1.0</c:v>
                </c:pt>
                <c:pt idx="140">
                  <c:v>1.0</c:v>
                </c:pt>
                <c:pt idx="141">
                  <c:v>1.0</c:v>
                </c:pt>
                <c:pt idx="142">
                  <c:v>1.0</c:v>
                </c:pt>
                <c:pt idx="143">
                  <c:v>1.0</c:v>
                </c:pt>
                <c:pt idx="144">
                  <c:v>1.0</c:v>
                </c:pt>
                <c:pt idx="145">
                  <c:v>1.0</c:v>
                </c:pt>
                <c:pt idx="146">
                  <c:v>1.0</c:v>
                </c:pt>
                <c:pt idx="147">
                  <c:v>1.0</c:v>
                </c:pt>
                <c:pt idx="148">
                  <c:v>1.0</c:v>
                </c:pt>
                <c:pt idx="149">
                  <c:v>1.0</c:v>
                </c:pt>
                <c:pt idx="150">
                  <c:v>1.0</c:v>
                </c:pt>
                <c:pt idx="151">
                  <c:v>1.0</c:v>
                </c:pt>
                <c:pt idx="152">
                  <c:v>1.0</c:v>
                </c:pt>
                <c:pt idx="153">
                  <c:v>1.0</c:v>
                </c:pt>
                <c:pt idx="154">
                  <c:v>1.0</c:v>
                </c:pt>
                <c:pt idx="155">
                  <c:v>1.0</c:v>
                </c:pt>
                <c:pt idx="156">
                  <c:v>1.0</c:v>
                </c:pt>
                <c:pt idx="157">
                  <c:v>1.0</c:v>
                </c:pt>
                <c:pt idx="158">
                  <c:v>1.0</c:v>
                </c:pt>
                <c:pt idx="159">
                  <c:v>1.0</c:v>
                </c:pt>
                <c:pt idx="160">
                  <c:v>1.0</c:v>
                </c:pt>
                <c:pt idx="161">
                  <c:v>1.0</c:v>
                </c:pt>
                <c:pt idx="162">
                  <c:v>1.0</c:v>
                </c:pt>
                <c:pt idx="163">
                  <c:v>1.0</c:v>
                </c:pt>
                <c:pt idx="164">
                  <c:v>1.0</c:v>
                </c:pt>
                <c:pt idx="165">
                  <c:v>1.0</c:v>
                </c:pt>
                <c:pt idx="166">
                  <c:v>1.0</c:v>
                </c:pt>
                <c:pt idx="167">
                  <c:v>1.0</c:v>
                </c:pt>
                <c:pt idx="168">
                  <c:v>1.0</c:v>
                </c:pt>
                <c:pt idx="169">
                  <c:v>1.0</c:v>
                </c:pt>
                <c:pt idx="170">
                  <c:v>1.0</c:v>
                </c:pt>
                <c:pt idx="171">
                  <c:v>1.0</c:v>
                </c:pt>
                <c:pt idx="172">
                  <c:v>1.0</c:v>
                </c:pt>
                <c:pt idx="173">
                  <c:v>1.0</c:v>
                </c:pt>
                <c:pt idx="174">
                  <c:v>1.0</c:v>
                </c:pt>
                <c:pt idx="175">
                  <c:v>1.0</c:v>
                </c:pt>
                <c:pt idx="176">
                  <c:v>1.0</c:v>
                </c:pt>
                <c:pt idx="177">
                  <c:v>1.0</c:v>
                </c:pt>
                <c:pt idx="178">
                  <c:v>1.0</c:v>
                </c:pt>
                <c:pt idx="179">
                  <c:v>1.0</c:v>
                </c:pt>
                <c:pt idx="180">
                  <c:v>1.0</c:v>
                </c:pt>
                <c:pt idx="181">
                  <c:v>1.0</c:v>
                </c:pt>
                <c:pt idx="182">
                  <c:v>1.0</c:v>
                </c:pt>
                <c:pt idx="183">
                  <c:v>1.0</c:v>
                </c:pt>
                <c:pt idx="184">
                  <c:v>1.0</c:v>
                </c:pt>
                <c:pt idx="185">
                  <c:v>1.0</c:v>
                </c:pt>
                <c:pt idx="186">
                  <c:v>1.0</c:v>
                </c:pt>
                <c:pt idx="187">
                  <c:v>1.0</c:v>
                </c:pt>
                <c:pt idx="188">
                  <c:v>1.0</c:v>
                </c:pt>
                <c:pt idx="189">
                  <c:v>1.0</c:v>
                </c:pt>
                <c:pt idx="190">
                  <c:v>1.0</c:v>
                </c:pt>
                <c:pt idx="191">
                  <c:v>1.0</c:v>
                </c:pt>
                <c:pt idx="192">
                  <c:v>1.0</c:v>
                </c:pt>
                <c:pt idx="193">
                  <c:v>1.0</c:v>
                </c:pt>
                <c:pt idx="194">
                  <c:v>1.0</c:v>
                </c:pt>
                <c:pt idx="195">
                  <c:v>1.0</c:v>
                </c:pt>
                <c:pt idx="196">
                  <c:v>1.0</c:v>
                </c:pt>
                <c:pt idx="197">
                  <c:v>1.0</c:v>
                </c:pt>
                <c:pt idx="198">
                  <c:v>1.0</c:v>
                </c:pt>
                <c:pt idx="199">
                  <c:v>1.0</c:v>
                </c:pt>
                <c:pt idx="200">
                  <c:v>1.0</c:v>
                </c:pt>
              </c:numCache>
            </c:numRef>
          </c:xVal>
          <c:yVal>
            <c:numLit>
              <c:formatCode>General</c:formatCode>
              <c:ptCount val="3"/>
              <c:pt idx="0">
                <c:v>0.0</c:v>
              </c:pt>
              <c:pt idx="1">
                <c:v>0.5</c:v>
              </c:pt>
              <c:pt idx="2">
                <c:v>1.0</c:v>
              </c:pt>
            </c:numLit>
          </c:yVal>
          <c:smooth val="0"/>
          <c:extLst xmlns:c16r2="http://schemas.microsoft.com/office/drawing/2015/06/chart">
            <c:ext xmlns:c16="http://schemas.microsoft.com/office/drawing/2014/chart" uri="{C3380CC4-5D6E-409C-BE32-E72D297353CC}">
              <c16:uniqueId val="{00000005-DC0B-463C-9926-ABE3EF99D487}"/>
            </c:ext>
          </c:extLst>
        </c:ser>
        <c:dLbls>
          <c:showLegendKey val="0"/>
          <c:showVal val="0"/>
          <c:showCatName val="0"/>
          <c:showSerName val="0"/>
          <c:showPercent val="0"/>
          <c:showBubbleSize val="0"/>
        </c:dLbls>
        <c:axId val="-2106801048"/>
        <c:axId val="-2106797624"/>
      </c:scatterChart>
      <c:valAx>
        <c:axId val="-2106801048"/>
        <c:scaling>
          <c:orientation val="minMax"/>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06797624"/>
        <c:crosses val="autoZero"/>
        <c:crossBetween val="midCat"/>
        <c:majorUnit val="1.0"/>
      </c:valAx>
      <c:valAx>
        <c:axId val="-21067976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06801048"/>
        <c:crosses val="autoZero"/>
        <c:crossBetween val="midCat"/>
        <c:majorUnit val="1.0"/>
        <c:minorUnit val="1.0"/>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a:t>Hypothesis 2 = Number of</a:t>
            </a:r>
            <a:r>
              <a:rPr lang="en-US" baseline="0"/>
              <a:t> languages </a:t>
            </a:r>
          </a:p>
          <a:p>
            <a:pPr>
              <a:defRPr sz="1400" b="0" i="0" u="none" strike="noStrike" kern="1200" spc="0" baseline="0">
                <a:solidFill>
                  <a:schemeClr val="tx1">
                    <a:lumMod val="65000"/>
                    <a:lumOff val="35000"/>
                  </a:schemeClr>
                </a:solidFill>
                <a:latin typeface="+mn-lt"/>
                <a:ea typeface="+mn-ea"/>
                <a:cs typeface="+mn-cs"/>
              </a:defRPr>
            </a:pPr>
            <a:r>
              <a:rPr lang="en-US"/>
              <a:t>vs Climate change is bound to happen because of the global economic activity</a:t>
            </a:r>
          </a:p>
        </c:rich>
      </c:tx>
      <c:layout/>
      <c:overlay val="0"/>
      <c:spPr>
        <a:noFill/>
        <a:ln cmpd="dbl">
          <a:noFill/>
        </a:ln>
        <a:effectLst/>
      </c:spPr>
    </c:title>
    <c:autoTitleDeleted val="0"/>
    <c:plotArea>
      <c:layout/>
      <c:scatterChart>
        <c:scatterStyle val="lineMarker"/>
        <c:varyColors val="0"/>
        <c:ser>
          <c:idx val="1"/>
          <c:order val="0"/>
          <c:tx>
            <c:v>Global economic activity awareness</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'Main Tab'!$R$2:$R$202</c:f>
              <c:numCache>
                <c:formatCode>General</c:formatCode>
                <c:ptCount val="201"/>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1.0</c:v>
                </c:pt>
                <c:pt idx="77">
                  <c:v>1.0</c:v>
                </c:pt>
                <c:pt idx="78">
                  <c:v>1.0</c:v>
                </c:pt>
                <c:pt idx="79">
                  <c:v>1.0</c:v>
                </c:pt>
                <c:pt idx="80">
                  <c:v>1.0</c:v>
                </c:pt>
                <c:pt idx="81">
                  <c:v>1.0</c:v>
                </c:pt>
                <c:pt idx="82">
                  <c:v>1.0</c:v>
                </c:pt>
                <c:pt idx="83">
                  <c:v>1.0</c:v>
                </c:pt>
                <c:pt idx="84">
                  <c:v>1.0</c:v>
                </c:pt>
                <c:pt idx="85">
                  <c:v>1.0</c:v>
                </c:pt>
                <c:pt idx="86">
                  <c:v>1.0</c:v>
                </c:pt>
                <c:pt idx="87">
                  <c:v>1.0</c:v>
                </c:pt>
                <c:pt idx="88">
                  <c:v>1.0</c:v>
                </c:pt>
                <c:pt idx="89">
                  <c:v>1.0</c:v>
                </c:pt>
                <c:pt idx="90">
                  <c:v>1.0</c:v>
                </c:pt>
                <c:pt idx="91">
                  <c:v>1.0</c:v>
                </c:pt>
                <c:pt idx="92">
                  <c:v>1.0</c:v>
                </c:pt>
                <c:pt idx="93">
                  <c:v>1.0</c:v>
                </c:pt>
                <c:pt idx="94">
                  <c:v>1.0</c:v>
                </c:pt>
                <c:pt idx="95">
                  <c:v>1.0</c:v>
                </c:pt>
                <c:pt idx="96">
                  <c:v>1.0</c:v>
                </c:pt>
                <c:pt idx="97">
                  <c:v>1.0</c:v>
                </c:pt>
                <c:pt idx="98">
                  <c:v>1.0</c:v>
                </c:pt>
                <c:pt idx="99">
                  <c:v>1.0</c:v>
                </c:pt>
                <c:pt idx="100">
                  <c:v>1.0</c:v>
                </c:pt>
                <c:pt idx="101">
                  <c:v>1.0</c:v>
                </c:pt>
                <c:pt idx="102">
                  <c:v>1.0</c:v>
                </c:pt>
                <c:pt idx="103">
                  <c:v>1.0</c:v>
                </c:pt>
                <c:pt idx="104">
                  <c:v>1.0</c:v>
                </c:pt>
                <c:pt idx="105">
                  <c:v>1.0</c:v>
                </c:pt>
                <c:pt idx="106">
                  <c:v>1.0</c:v>
                </c:pt>
                <c:pt idx="107">
                  <c:v>1.0</c:v>
                </c:pt>
                <c:pt idx="108">
                  <c:v>1.0</c:v>
                </c:pt>
                <c:pt idx="109">
                  <c:v>1.0</c:v>
                </c:pt>
                <c:pt idx="110">
                  <c:v>1.0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pt idx="126">
                  <c:v>1.0</c:v>
                </c:pt>
                <c:pt idx="127">
                  <c:v>1.0</c:v>
                </c:pt>
                <c:pt idx="128">
                  <c:v>1.0</c:v>
                </c:pt>
                <c:pt idx="129">
                  <c:v>1.0</c:v>
                </c:pt>
                <c:pt idx="130">
                  <c:v>1.0</c:v>
                </c:pt>
                <c:pt idx="131">
                  <c:v>1.0</c:v>
                </c:pt>
                <c:pt idx="132">
                  <c:v>1.0</c:v>
                </c:pt>
                <c:pt idx="133">
                  <c:v>1.0</c:v>
                </c:pt>
                <c:pt idx="134">
                  <c:v>1.0</c:v>
                </c:pt>
                <c:pt idx="135">
                  <c:v>1.0</c:v>
                </c:pt>
                <c:pt idx="136">
                  <c:v>1.0</c:v>
                </c:pt>
                <c:pt idx="137">
                  <c:v>1.0</c:v>
                </c:pt>
                <c:pt idx="138">
                  <c:v>1.0</c:v>
                </c:pt>
                <c:pt idx="139">
                  <c:v>1.0</c:v>
                </c:pt>
                <c:pt idx="140">
                  <c:v>1.0</c:v>
                </c:pt>
                <c:pt idx="141">
                  <c:v>1.0</c:v>
                </c:pt>
                <c:pt idx="142">
                  <c:v>1.0</c:v>
                </c:pt>
                <c:pt idx="143">
                  <c:v>1.0</c:v>
                </c:pt>
                <c:pt idx="144">
                  <c:v>1.0</c:v>
                </c:pt>
                <c:pt idx="145">
                  <c:v>1.0</c:v>
                </c:pt>
                <c:pt idx="146">
                  <c:v>1.0</c:v>
                </c:pt>
                <c:pt idx="147">
                  <c:v>1.0</c:v>
                </c:pt>
                <c:pt idx="148">
                  <c:v>1.0</c:v>
                </c:pt>
                <c:pt idx="149">
                  <c:v>1.0</c:v>
                </c:pt>
                <c:pt idx="150">
                  <c:v>1.0</c:v>
                </c:pt>
                <c:pt idx="151">
                  <c:v>1.0</c:v>
                </c:pt>
                <c:pt idx="152">
                  <c:v>1.0</c:v>
                </c:pt>
                <c:pt idx="153">
                  <c:v>1.0</c:v>
                </c:pt>
                <c:pt idx="154">
                  <c:v>1.0</c:v>
                </c:pt>
                <c:pt idx="155">
                  <c:v>1.0</c:v>
                </c:pt>
                <c:pt idx="156">
                  <c:v>1.0</c:v>
                </c:pt>
                <c:pt idx="157">
                  <c:v>1.0</c:v>
                </c:pt>
                <c:pt idx="158">
                  <c:v>1.0</c:v>
                </c:pt>
                <c:pt idx="159">
                  <c:v>1.0</c:v>
                </c:pt>
                <c:pt idx="160">
                  <c:v>1.0</c:v>
                </c:pt>
                <c:pt idx="161">
                  <c:v>1.0</c:v>
                </c:pt>
                <c:pt idx="162">
                  <c:v>1.0</c:v>
                </c:pt>
                <c:pt idx="163">
                  <c:v>1.0</c:v>
                </c:pt>
                <c:pt idx="164">
                  <c:v>1.0</c:v>
                </c:pt>
                <c:pt idx="165">
                  <c:v>1.0</c:v>
                </c:pt>
                <c:pt idx="166">
                  <c:v>1.0</c:v>
                </c:pt>
                <c:pt idx="167">
                  <c:v>1.0</c:v>
                </c:pt>
                <c:pt idx="168">
                  <c:v>1.0</c:v>
                </c:pt>
                <c:pt idx="169">
                  <c:v>1.0</c:v>
                </c:pt>
                <c:pt idx="170">
                  <c:v>1.0</c:v>
                </c:pt>
                <c:pt idx="171">
                  <c:v>1.0</c:v>
                </c:pt>
                <c:pt idx="172">
                  <c:v>1.0</c:v>
                </c:pt>
                <c:pt idx="173">
                  <c:v>1.0</c:v>
                </c:pt>
                <c:pt idx="174">
                  <c:v>1.0</c:v>
                </c:pt>
                <c:pt idx="175">
                  <c:v>1.0</c:v>
                </c:pt>
                <c:pt idx="176">
                  <c:v>1.0</c:v>
                </c:pt>
                <c:pt idx="177">
                  <c:v>1.0</c:v>
                </c:pt>
                <c:pt idx="178">
                  <c:v>1.0</c:v>
                </c:pt>
                <c:pt idx="179">
                  <c:v>1.0</c:v>
                </c:pt>
                <c:pt idx="180">
                  <c:v>1.0</c:v>
                </c:pt>
                <c:pt idx="181">
                  <c:v>1.0</c:v>
                </c:pt>
                <c:pt idx="182">
                  <c:v>1.0</c:v>
                </c:pt>
                <c:pt idx="183">
                  <c:v>1.0</c:v>
                </c:pt>
                <c:pt idx="184">
                  <c:v>1.0</c:v>
                </c:pt>
                <c:pt idx="185">
                  <c:v>1.0</c:v>
                </c:pt>
                <c:pt idx="186">
                  <c:v>1.0</c:v>
                </c:pt>
                <c:pt idx="187">
                  <c:v>1.0</c:v>
                </c:pt>
                <c:pt idx="188">
                  <c:v>1.0</c:v>
                </c:pt>
                <c:pt idx="189">
                  <c:v>1.0</c:v>
                </c:pt>
                <c:pt idx="190">
                  <c:v>1.0</c:v>
                </c:pt>
                <c:pt idx="191">
                  <c:v>1.0</c:v>
                </c:pt>
                <c:pt idx="192">
                  <c:v>1.0</c:v>
                </c:pt>
                <c:pt idx="193">
                  <c:v>1.0</c:v>
                </c:pt>
                <c:pt idx="194">
                  <c:v>1.0</c:v>
                </c:pt>
                <c:pt idx="195">
                  <c:v>1.0</c:v>
                </c:pt>
                <c:pt idx="196">
                  <c:v>1.0</c:v>
                </c:pt>
                <c:pt idx="197">
                  <c:v>1.0</c:v>
                </c:pt>
                <c:pt idx="198">
                  <c:v>1.0</c:v>
                </c:pt>
                <c:pt idx="199">
                  <c:v>1.0</c:v>
                </c:pt>
                <c:pt idx="200">
                  <c:v>1.0</c:v>
                </c:pt>
              </c:numCache>
            </c:numRef>
          </c:xVal>
          <c:yVal>
            <c:numLit>
              <c:formatCode>General</c:formatCode>
              <c:ptCount val="3"/>
              <c:pt idx="0">
                <c:v>0.0</c:v>
              </c:pt>
              <c:pt idx="1">
                <c:v>0.5</c:v>
              </c:pt>
              <c:pt idx="2">
                <c:v>1.0</c:v>
              </c:pt>
            </c:numLit>
          </c:yVal>
          <c:smooth val="0"/>
          <c:extLst xmlns:c16r2="http://schemas.microsoft.com/office/drawing/2015/06/chart">
            <c:ext xmlns:c16="http://schemas.microsoft.com/office/drawing/2014/chart" uri="{C3380CC4-5D6E-409C-BE32-E72D297353CC}">
              <c16:uniqueId val="{00000003-C6F4-4E4E-BCFE-833F586C43BB}"/>
            </c:ext>
          </c:extLst>
        </c:ser>
        <c:ser>
          <c:idx val="0"/>
          <c:order val="1"/>
          <c:tx>
            <c:v>Number of languages</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rendlineLbl>
          </c:trendline>
          <c:xVal>
            <c:numRef>
              <c:f>'Main Tab'!$G$2:$G$202</c:f>
              <c:numCache>
                <c:formatCode>General</c:formatCode>
                <c:ptCount val="201"/>
                <c:pt idx="0">
                  <c:v>3.0</c:v>
                </c:pt>
                <c:pt idx="1">
                  <c:v>2.0</c:v>
                </c:pt>
                <c:pt idx="2">
                  <c:v>2.0</c:v>
                </c:pt>
                <c:pt idx="3">
                  <c:v>3.0</c:v>
                </c:pt>
                <c:pt idx="4">
                  <c:v>3.0</c:v>
                </c:pt>
                <c:pt idx="5">
                  <c:v>3.0</c:v>
                </c:pt>
                <c:pt idx="6">
                  <c:v>5.0</c:v>
                </c:pt>
                <c:pt idx="7">
                  <c:v>3.0</c:v>
                </c:pt>
                <c:pt idx="8">
                  <c:v>3.0</c:v>
                </c:pt>
                <c:pt idx="9">
                  <c:v>4.0</c:v>
                </c:pt>
                <c:pt idx="10">
                  <c:v>2.0</c:v>
                </c:pt>
                <c:pt idx="11">
                  <c:v>3.0</c:v>
                </c:pt>
                <c:pt idx="12">
                  <c:v>2.0</c:v>
                </c:pt>
                <c:pt idx="13">
                  <c:v>4.0</c:v>
                </c:pt>
                <c:pt idx="14">
                  <c:v>3.0</c:v>
                </c:pt>
                <c:pt idx="15">
                  <c:v>4.0</c:v>
                </c:pt>
                <c:pt idx="16">
                  <c:v>4.0</c:v>
                </c:pt>
                <c:pt idx="17">
                  <c:v>3.0</c:v>
                </c:pt>
                <c:pt idx="18">
                  <c:v>3.0</c:v>
                </c:pt>
                <c:pt idx="19">
                  <c:v>2.0</c:v>
                </c:pt>
                <c:pt idx="20">
                  <c:v>4.0</c:v>
                </c:pt>
                <c:pt idx="21">
                  <c:v>2.0</c:v>
                </c:pt>
                <c:pt idx="22">
                  <c:v>2.0</c:v>
                </c:pt>
                <c:pt idx="23">
                  <c:v>2.0</c:v>
                </c:pt>
                <c:pt idx="24">
                  <c:v>4.0</c:v>
                </c:pt>
                <c:pt idx="25">
                  <c:v>3.0</c:v>
                </c:pt>
                <c:pt idx="26">
                  <c:v>2.0</c:v>
                </c:pt>
                <c:pt idx="27">
                  <c:v>2.0</c:v>
                </c:pt>
                <c:pt idx="28">
                  <c:v>2.0</c:v>
                </c:pt>
                <c:pt idx="29">
                  <c:v>2.0</c:v>
                </c:pt>
                <c:pt idx="30">
                  <c:v>2.0</c:v>
                </c:pt>
                <c:pt idx="31">
                  <c:v>4.0</c:v>
                </c:pt>
                <c:pt idx="32">
                  <c:v>3.0</c:v>
                </c:pt>
                <c:pt idx="33">
                  <c:v>3.0</c:v>
                </c:pt>
                <c:pt idx="34">
                  <c:v>2.0</c:v>
                </c:pt>
                <c:pt idx="35">
                  <c:v>2.0</c:v>
                </c:pt>
                <c:pt idx="36">
                  <c:v>2.0</c:v>
                </c:pt>
                <c:pt idx="37">
                  <c:v>3.0</c:v>
                </c:pt>
                <c:pt idx="38">
                  <c:v>2.0</c:v>
                </c:pt>
                <c:pt idx="39">
                  <c:v>3.0</c:v>
                </c:pt>
                <c:pt idx="40">
                  <c:v>3.0</c:v>
                </c:pt>
                <c:pt idx="41">
                  <c:v>3.0</c:v>
                </c:pt>
                <c:pt idx="42">
                  <c:v>3.0</c:v>
                </c:pt>
                <c:pt idx="43">
                  <c:v>2.0</c:v>
                </c:pt>
                <c:pt idx="44">
                  <c:v>3.0</c:v>
                </c:pt>
                <c:pt idx="45">
                  <c:v>3.0</c:v>
                </c:pt>
                <c:pt idx="46">
                  <c:v>2.0</c:v>
                </c:pt>
                <c:pt idx="47">
                  <c:v>2.0</c:v>
                </c:pt>
                <c:pt idx="48">
                  <c:v>2.0</c:v>
                </c:pt>
                <c:pt idx="49">
                  <c:v>2.0</c:v>
                </c:pt>
                <c:pt idx="50">
                  <c:v>2.0</c:v>
                </c:pt>
                <c:pt idx="51">
                  <c:v>2.0</c:v>
                </c:pt>
                <c:pt idx="52">
                  <c:v>2.0</c:v>
                </c:pt>
                <c:pt idx="53">
                  <c:v>2.0</c:v>
                </c:pt>
                <c:pt idx="54">
                  <c:v>2.0</c:v>
                </c:pt>
                <c:pt idx="55">
                  <c:v>2.0</c:v>
                </c:pt>
                <c:pt idx="56">
                  <c:v>3.0</c:v>
                </c:pt>
                <c:pt idx="57">
                  <c:v>2.0</c:v>
                </c:pt>
                <c:pt idx="58">
                  <c:v>2.0</c:v>
                </c:pt>
                <c:pt idx="59">
                  <c:v>2.0</c:v>
                </c:pt>
                <c:pt idx="60">
                  <c:v>2.0</c:v>
                </c:pt>
                <c:pt idx="61">
                  <c:v>4.0</c:v>
                </c:pt>
                <c:pt idx="62">
                  <c:v>1.0</c:v>
                </c:pt>
                <c:pt idx="63">
                  <c:v>6.0</c:v>
                </c:pt>
                <c:pt idx="64">
                  <c:v>3.0</c:v>
                </c:pt>
                <c:pt idx="65">
                  <c:v>5.0</c:v>
                </c:pt>
                <c:pt idx="66">
                  <c:v>3.0</c:v>
                </c:pt>
                <c:pt idx="67">
                  <c:v>4.0</c:v>
                </c:pt>
                <c:pt idx="68">
                  <c:v>2.0</c:v>
                </c:pt>
                <c:pt idx="69">
                  <c:v>2.0</c:v>
                </c:pt>
                <c:pt idx="70">
                  <c:v>3.0</c:v>
                </c:pt>
                <c:pt idx="71">
                  <c:v>2.0</c:v>
                </c:pt>
                <c:pt idx="72">
                  <c:v>2.0</c:v>
                </c:pt>
                <c:pt idx="73">
                  <c:v>3.0</c:v>
                </c:pt>
                <c:pt idx="74">
                  <c:v>3.0</c:v>
                </c:pt>
                <c:pt idx="75">
                  <c:v>3.0</c:v>
                </c:pt>
                <c:pt idx="76">
                  <c:v>4.0</c:v>
                </c:pt>
                <c:pt idx="77">
                  <c:v>3.0</c:v>
                </c:pt>
                <c:pt idx="78">
                  <c:v>2.0</c:v>
                </c:pt>
                <c:pt idx="79">
                  <c:v>3.0</c:v>
                </c:pt>
                <c:pt idx="80">
                  <c:v>2.0</c:v>
                </c:pt>
                <c:pt idx="81">
                  <c:v>4.0</c:v>
                </c:pt>
                <c:pt idx="82">
                  <c:v>4.0</c:v>
                </c:pt>
                <c:pt idx="83">
                  <c:v>3.0</c:v>
                </c:pt>
                <c:pt idx="84">
                  <c:v>3.0</c:v>
                </c:pt>
                <c:pt idx="85">
                  <c:v>3.0</c:v>
                </c:pt>
                <c:pt idx="86">
                  <c:v>1.0</c:v>
                </c:pt>
                <c:pt idx="87">
                  <c:v>2.0</c:v>
                </c:pt>
                <c:pt idx="88">
                  <c:v>2.0</c:v>
                </c:pt>
                <c:pt idx="89">
                  <c:v>3.0</c:v>
                </c:pt>
                <c:pt idx="90">
                  <c:v>3.0</c:v>
                </c:pt>
                <c:pt idx="91">
                  <c:v>2.0</c:v>
                </c:pt>
                <c:pt idx="92">
                  <c:v>3.0</c:v>
                </c:pt>
                <c:pt idx="93">
                  <c:v>2.0</c:v>
                </c:pt>
                <c:pt idx="94">
                  <c:v>1.0</c:v>
                </c:pt>
                <c:pt idx="95">
                  <c:v>2.0</c:v>
                </c:pt>
                <c:pt idx="96">
                  <c:v>3.0</c:v>
                </c:pt>
                <c:pt idx="97">
                  <c:v>3.0</c:v>
                </c:pt>
                <c:pt idx="98">
                  <c:v>2.0</c:v>
                </c:pt>
                <c:pt idx="99">
                  <c:v>3.0</c:v>
                </c:pt>
                <c:pt idx="100">
                  <c:v>2.0</c:v>
                </c:pt>
                <c:pt idx="101">
                  <c:v>1.0</c:v>
                </c:pt>
                <c:pt idx="102">
                  <c:v>3.0</c:v>
                </c:pt>
                <c:pt idx="103">
                  <c:v>3.0</c:v>
                </c:pt>
                <c:pt idx="104">
                  <c:v>2.0</c:v>
                </c:pt>
                <c:pt idx="105">
                  <c:v>2.0</c:v>
                </c:pt>
                <c:pt idx="106">
                  <c:v>2.0</c:v>
                </c:pt>
                <c:pt idx="107">
                  <c:v>2.0</c:v>
                </c:pt>
                <c:pt idx="108">
                  <c:v>2.0</c:v>
                </c:pt>
                <c:pt idx="109">
                  <c:v>4.0</c:v>
                </c:pt>
                <c:pt idx="110">
                  <c:v>2.0</c:v>
                </c:pt>
                <c:pt idx="111">
                  <c:v>3.0</c:v>
                </c:pt>
                <c:pt idx="112">
                  <c:v>2.0</c:v>
                </c:pt>
                <c:pt idx="113">
                  <c:v>3.0</c:v>
                </c:pt>
                <c:pt idx="114">
                  <c:v>2.0</c:v>
                </c:pt>
                <c:pt idx="115">
                  <c:v>3.0</c:v>
                </c:pt>
                <c:pt idx="116">
                  <c:v>4.0</c:v>
                </c:pt>
                <c:pt idx="117">
                  <c:v>3.0</c:v>
                </c:pt>
                <c:pt idx="118">
                  <c:v>3.0</c:v>
                </c:pt>
                <c:pt idx="119">
                  <c:v>3.0</c:v>
                </c:pt>
                <c:pt idx="120">
                  <c:v>2.0</c:v>
                </c:pt>
                <c:pt idx="121">
                  <c:v>2.0</c:v>
                </c:pt>
                <c:pt idx="122">
                  <c:v>3.0</c:v>
                </c:pt>
                <c:pt idx="123">
                  <c:v>2.0</c:v>
                </c:pt>
                <c:pt idx="124">
                  <c:v>2.0</c:v>
                </c:pt>
                <c:pt idx="125">
                  <c:v>3.0</c:v>
                </c:pt>
                <c:pt idx="126">
                  <c:v>3.0</c:v>
                </c:pt>
                <c:pt idx="127">
                  <c:v>3.0</c:v>
                </c:pt>
                <c:pt idx="128">
                  <c:v>5.0</c:v>
                </c:pt>
                <c:pt idx="129">
                  <c:v>4.0</c:v>
                </c:pt>
                <c:pt idx="130">
                  <c:v>2.0</c:v>
                </c:pt>
                <c:pt idx="131">
                  <c:v>3.0</c:v>
                </c:pt>
                <c:pt idx="132">
                  <c:v>4.0</c:v>
                </c:pt>
                <c:pt idx="133">
                  <c:v>3.0</c:v>
                </c:pt>
                <c:pt idx="134">
                  <c:v>2.0</c:v>
                </c:pt>
                <c:pt idx="135">
                  <c:v>2.0</c:v>
                </c:pt>
                <c:pt idx="136">
                  <c:v>4.0</c:v>
                </c:pt>
                <c:pt idx="137">
                  <c:v>2.0</c:v>
                </c:pt>
                <c:pt idx="138">
                  <c:v>2.0</c:v>
                </c:pt>
                <c:pt idx="139">
                  <c:v>2.0</c:v>
                </c:pt>
                <c:pt idx="140">
                  <c:v>3.0</c:v>
                </c:pt>
                <c:pt idx="141">
                  <c:v>3.0</c:v>
                </c:pt>
                <c:pt idx="142">
                  <c:v>2.0</c:v>
                </c:pt>
                <c:pt idx="143">
                  <c:v>3.0</c:v>
                </c:pt>
                <c:pt idx="144">
                  <c:v>3.0</c:v>
                </c:pt>
                <c:pt idx="145">
                  <c:v>2.0</c:v>
                </c:pt>
                <c:pt idx="146">
                  <c:v>3.0</c:v>
                </c:pt>
                <c:pt idx="147">
                  <c:v>3.0</c:v>
                </c:pt>
                <c:pt idx="148">
                  <c:v>2.0</c:v>
                </c:pt>
                <c:pt idx="149">
                  <c:v>3.0</c:v>
                </c:pt>
                <c:pt idx="150">
                  <c:v>3.0</c:v>
                </c:pt>
                <c:pt idx="151">
                  <c:v>3.0</c:v>
                </c:pt>
                <c:pt idx="152">
                  <c:v>2.0</c:v>
                </c:pt>
                <c:pt idx="153">
                  <c:v>2.0</c:v>
                </c:pt>
                <c:pt idx="154">
                  <c:v>3.0</c:v>
                </c:pt>
                <c:pt idx="155">
                  <c:v>4.0</c:v>
                </c:pt>
                <c:pt idx="156">
                  <c:v>3.0</c:v>
                </c:pt>
                <c:pt idx="157">
                  <c:v>5.0</c:v>
                </c:pt>
                <c:pt idx="158">
                  <c:v>2.0</c:v>
                </c:pt>
                <c:pt idx="159">
                  <c:v>2.0</c:v>
                </c:pt>
                <c:pt idx="160">
                  <c:v>2.0</c:v>
                </c:pt>
                <c:pt idx="161">
                  <c:v>2.0</c:v>
                </c:pt>
                <c:pt idx="162">
                  <c:v>1.0</c:v>
                </c:pt>
                <c:pt idx="163">
                  <c:v>3.0</c:v>
                </c:pt>
                <c:pt idx="164">
                  <c:v>2.0</c:v>
                </c:pt>
                <c:pt idx="165">
                  <c:v>1.0</c:v>
                </c:pt>
                <c:pt idx="166">
                  <c:v>3.0</c:v>
                </c:pt>
                <c:pt idx="167">
                  <c:v>3.0</c:v>
                </c:pt>
                <c:pt idx="168">
                  <c:v>2.0</c:v>
                </c:pt>
                <c:pt idx="169">
                  <c:v>2.0</c:v>
                </c:pt>
                <c:pt idx="170">
                  <c:v>2.0</c:v>
                </c:pt>
                <c:pt idx="171">
                  <c:v>2.0</c:v>
                </c:pt>
                <c:pt idx="172">
                  <c:v>2.0</c:v>
                </c:pt>
                <c:pt idx="173">
                  <c:v>2.0</c:v>
                </c:pt>
                <c:pt idx="174">
                  <c:v>2.0</c:v>
                </c:pt>
                <c:pt idx="175">
                  <c:v>2.0</c:v>
                </c:pt>
                <c:pt idx="176">
                  <c:v>2.0</c:v>
                </c:pt>
                <c:pt idx="177">
                  <c:v>2.0</c:v>
                </c:pt>
                <c:pt idx="178">
                  <c:v>3.0</c:v>
                </c:pt>
                <c:pt idx="179">
                  <c:v>2.0</c:v>
                </c:pt>
                <c:pt idx="180">
                  <c:v>3.0</c:v>
                </c:pt>
                <c:pt idx="181">
                  <c:v>1.0</c:v>
                </c:pt>
                <c:pt idx="182">
                  <c:v>2.0</c:v>
                </c:pt>
                <c:pt idx="183">
                  <c:v>4.0</c:v>
                </c:pt>
                <c:pt idx="184">
                  <c:v>2.0</c:v>
                </c:pt>
                <c:pt idx="185">
                  <c:v>2.0</c:v>
                </c:pt>
                <c:pt idx="186">
                  <c:v>2.0</c:v>
                </c:pt>
                <c:pt idx="187">
                  <c:v>2.0</c:v>
                </c:pt>
                <c:pt idx="188">
                  <c:v>3.0</c:v>
                </c:pt>
                <c:pt idx="189">
                  <c:v>1.0</c:v>
                </c:pt>
                <c:pt idx="190">
                  <c:v>2.0</c:v>
                </c:pt>
                <c:pt idx="191">
                  <c:v>3.0</c:v>
                </c:pt>
                <c:pt idx="192">
                  <c:v>2.0</c:v>
                </c:pt>
                <c:pt idx="193">
                  <c:v>3.0</c:v>
                </c:pt>
                <c:pt idx="194">
                  <c:v>3.0</c:v>
                </c:pt>
                <c:pt idx="195">
                  <c:v>3.0</c:v>
                </c:pt>
                <c:pt idx="196">
                  <c:v>2.0</c:v>
                </c:pt>
                <c:pt idx="197">
                  <c:v>4.0</c:v>
                </c:pt>
                <c:pt idx="198">
                  <c:v>4.0</c:v>
                </c:pt>
                <c:pt idx="199">
                  <c:v>3.0</c:v>
                </c:pt>
                <c:pt idx="200">
                  <c:v>2.0</c:v>
                </c:pt>
              </c:numCache>
            </c:numRef>
          </c:xVal>
          <c:yVal>
            <c:numLit>
              <c:formatCode>General</c:formatCode>
              <c:ptCount val="7"/>
              <c:pt idx="0">
                <c:v>1.0</c:v>
              </c:pt>
              <c:pt idx="1">
                <c:v>2.0</c:v>
              </c:pt>
              <c:pt idx="2">
                <c:v>3.0</c:v>
              </c:pt>
              <c:pt idx="3">
                <c:v>4.0</c:v>
              </c:pt>
              <c:pt idx="4">
                <c:v>5.0</c:v>
              </c:pt>
              <c:pt idx="5">
                <c:v>6.0</c:v>
              </c:pt>
              <c:pt idx="6">
                <c:v>7.0</c:v>
              </c:pt>
            </c:numLit>
          </c:yVal>
          <c:smooth val="0"/>
          <c:extLst xmlns:c16r2="http://schemas.microsoft.com/office/drawing/2015/06/chart">
            <c:ext xmlns:c16="http://schemas.microsoft.com/office/drawing/2014/chart" uri="{C3380CC4-5D6E-409C-BE32-E72D297353CC}">
              <c16:uniqueId val="{00000005-C6F4-4E4E-BCFE-833F586C43BB}"/>
            </c:ext>
          </c:extLst>
        </c:ser>
        <c:dLbls>
          <c:showLegendKey val="0"/>
          <c:showVal val="0"/>
          <c:showCatName val="0"/>
          <c:showSerName val="0"/>
          <c:showPercent val="0"/>
          <c:showBubbleSize val="0"/>
        </c:dLbls>
        <c:axId val="-2107938856"/>
        <c:axId val="-2107932728"/>
      </c:scatterChart>
      <c:valAx>
        <c:axId val="-2107938856"/>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07932728"/>
        <c:crosses val="autoZero"/>
        <c:crossBetween val="midCat"/>
        <c:majorUnit val="1.0"/>
      </c:valAx>
      <c:valAx>
        <c:axId val="-21079327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07938856"/>
        <c:crosses val="autoZero"/>
        <c:crossBetween val="midCat"/>
        <c:majorUnit val="1.0"/>
        <c:minorUnit val="1.0"/>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a:t>Hypothesis 3= Level of education vs Total</a:t>
            </a:r>
            <a:r>
              <a:rPr lang="en-US" baseline="0"/>
              <a:t> eco awareness score</a:t>
            </a:r>
            <a:endParaRPr lang="en-US"/>
          </a:p>
        </c:rich>
      </c:tx>
      <c:layout/>
      <c:overlay val="0"/>
      <c:spPr>
        <a:noFill/>
        <a:ln cmpd="dbl">
          <a:noFill/>
        </a:ln>
        <a:effectLst/>
      </c:spPr>
    </c:title>
    <c:autoTitleDeleted val="0"/>
    <c:plotArea>
      <c:layout/>
      <c:barChart>
        <c:barDir val="col"/>
        <c:grouping val="clustered"/>
        <c:varyColors val="0"/>
        <c:ser>
          <c:idx val="0"/>
          <c:order val="0"/>
          <c:tx>
            <c:v>Level of Education</c:v>
          </c:tx>
          <c:spPr>
            <a:solidFill>
              <a:schemeClr val="accent1"/>
            </a:solidFill>
            <a:ln w="25400">
              <a:noFill/>
            </a:ln>
            <a:effectLst/>
          </c:spPr>
          <c:invertIfNegative val="0"/>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rendlineLbl>
          </c:trendline>
          <c:cat>
            <c:numRef>
              <c:f>'Main Tab'!$E$2:$E$202</c:f>
              <c:numCache>
                <c:formatCode>General</c:formatCode>
                <c:ptCount val="201"/>
                <c:pt idx="0">
                  <c:v>4.0</c:v>
                </c:pt>
                <c:pt idx="1">
                  <c:v>2.0</c:v>
                </c:pt>
                <c:pt idx="2">
                  <c:v>2.0</c:v>
                </c:pt>
                <c:pt idx="3">
                  <c:v>3.0</c:v>
                </c:pt>
                <c:pt idx="4">
                  <c:v>3.0</c:v>
                </c:pt>
                <c:pt idx="5">
                  <c:v>3.0</c:v>
                </c:pt>
                <c:pt idx="6">
                  <c:v>2.0</c:v>
                </c:pt>
                <c:pt idx="7">
                  <c:v>3.0</c:v>
                </c:pt>
                <c:pt idx="8">
                  <c:v>1.0</c:v>
                </c:pt>
                <c:pt idx="9">
                  <c:v>3.0</c:v>
                </c:pt>
                <c:pt idx="10">
                  <c:v>3.0</c:v>
                </c:pt>
                <c:pt idx="11">
                  <c:v>2.0</c:v>
                </c:pt>
                <c:pt idx="12">
                  <c:v>3.0</c:v>
                </c:pt>
                <c:pt idx="13">
                  <c:v>3.0</c:v>
                </c:pt>
                <c:pt idx="14">
                  <c:v>3.0</c:v>
                </c:pt>
                <c:pt idx="15">
                  <c:v>3.0</c:v>
                </c:pt>
                <c:pt idx="16">
                  <c:v>3.0</c:v>
                </c:pt>
                <c:pt idx="17">
                  <c:v>3.0</c:v>
                </c:pt>
                <c:pt idx="18">
                  <c:v>1.0</c:v>
                </c:pt>
                <c:pt idx="19">
                  <c:v>3.0</c:v>
                </c:pt>
                <c:pt idx="20">
                  <c:v>2.0</c:v>
                </c:pt>
                <c:pt idx="21">
                  <c:v>1.0</c:v>
                </c:pt>
                <c:pt idx="22">
                  <c:v>2.0</c:v>
                </c:pt>
                <c:pt idx="23">
                  <c:v>2.0</c:v>
                </c:pt>
                <c:pt idx="24">
                  <c:v>2.0</c:v>
                </c:pt>
                <c:pt idx="25">
                  <c:v>2.0</c:v>
                </c:pt>
                <c:pt idx="26">
                  <c:v>3.0</c:v>
                </c:pt>
                <c:pt idx="27">
                  <c:v>1.0</c:v>
                </c:pt>
                <c:pt idx="28">
                  <c:v>2.0</c:v>
                </c:pt>
                <c:pt idx="29">
                  <c:v>1.0</c:v>
                </c:pt>
                <c:pt idx="30">
                  <c:v>2.0</c:v>
                </c:pt>
                <c:pt idx="31">
                  <c:v>2.0</c:v>
                </c:pt>
                <c:pt idx="32">
                  <c:v>3.0</c:v>
                </c:pt>
                <c:pt idx="33">
                  <c:v>1.0</c:v>
                </c:pt>
                <c:pt idx="34">
                  <c:v>3.0</c:v>
                </c:pt>
                <c:pt idx="35">
                  <c:v>2.0</c:v>
                </c:pt>
                <c:pt idx="36">
                  <c:v>1.0</c:v>
                </c:pt>
                <c:pt idx="37">
                  <c:v>2.0</c:v>
                </c:pt>
                <c:pt idx="38">
                  <c:v>3.0</c:v>
                </c:pt>
                <c:pt idx="39">
                  <c:v>1.0</c:v>
                </c:pt>
                <c:pt idx="40">
                  <c:v>2.0</c:v>
                </c:pt>
                <c:pt idx="41">
                  <c:v>3.0</c:v>
                </c:pt>
                <c:pt idx="42">
                  <c:v>3.0</c:v>
                </c:pt>
                <c:pt idx="43">
                  <c:v>2.0</c:v>
                </c:pt>
                <c:pt idx="44">
                  <c:v>2.0</c:v>
                </c:pt>
                <c:pt idx="45">
                  <c:v>2.0</c:v>
                </c:pt>
                <c:pt idx="46">
                  <c:v>1.0</c:v>
                </c:pt>
                <c:pt idx="47">
                  <c:v>1.0</c:v>
                </c:pt>
                <c:pt idx="48">
                  <c:v>3.0</c:v>
                </c:pt>
                <c:pt idx="49">
                  <c:v>1.0</c:v>
                </c:pt>
                <c:pt idx="50">
                  <c:v>1.0</c:v>
                </c:pt>
                <c:pt idx="51">
                  <c:v>3.0</c:v>
                </c:pt>
                <c:pt idx="52">
                  <c:v>1.0</c:v>
                </c:pt>
                <c:pt idx="53">
                  <c:v>1.0</c:v>
                </c:pt>
                <c:pt idx="54">
                  <c:v>1.0</c:v>
                </c:pt>
                <c:pt idx="55">
                  <c:v>1.0</c:v>
                </c:pt>
                <c:pt idx="56">
                  <c:v>1.0</c:v>
                </c:pt>
                <c:pt idx="57">
                  <c:v>1.0</c:v>
                </c:pt>
                <c:pt idx="58">
                  <c:v>1.0</c:v>
                </c:pt>
                <c:pt idx="59">
                  <c:v>3.0</c:v>
                </c:pt>
                <c:pt idx="60">
                  <c:v>2.0</c:v>
                </c:pt>
                <c:pt idx="61">
                  <c:v>3.0</c:v>
                </c:pt>
                <c:pt idx="62">
                  <c:v>3.0</c:v>
                </c:pt>
                <c:pt idx="63">
                  <c:v>1.0</c:v>
                </c:pt>
                <c:pt idx="64">
                  <c:v>2.0</c:v>
                </c:pt>
                <c:pt idx="65">
                  <c:v>2.0</c:v>
                </c:pt>
                <c:pt idx="66">
                  <c:v>2.0</c:v>
                </c:pt>
                <c:pt idx="67">
                  <c:v>4.0</c:v>
                </c:pt>
                <c:pt idx="68">
                  <c:v>2.0</c:v>
                </c:pt>
                <c:pt idx="69">
                  <c:v>2.0</c:v>
                </c:pt>
                <c:pt idx="70">
                  <c:v>2.0</c:v>
                </c:pt>
                <c:pt idx="71">
                  <c:v>3.0</c:v>
                </c:pt>
                <c:pt idx="72">
                  <c:v>1.0</c:v>
                </c:pt>
                <c:pt idx="73">
                  <c:v>3.0</c:v>
                </c:pt>
                <c:pt idx="74">
                  <c:v>3.0</c:v>
                </c:pt>
                <c:pt idx="75">
                  <c:v>1.0</c:v>
                </c:pt>
                <c:pt idx="76">
                  <c:v>3.0</c:v>
                </c:pt>
                <c:pt idx="77">
                  <c:v>3.0</c:v>
                </c:pt>
                <c:pt idx="78">
                  <c:v>2.0</c:v>
                </c:pt>
                <c:pt idx="79">
                  <c:v>4.0</c:v>
                </c:pt>
                <c:pt idx="80">
                  <c:v>1.0</c:v>
                </c:pt>
                <c:pt idx="81">
                  <c:v>1.0</c:v>
                </c:pt>
                <c:pt idx="82">
                  <c:v>3.0</c:v>
                </c:pt>
                <c:pt idx="83">
                  <c:v>3.0</c:v>
                </c:pt>
                <c:pt idx="84">
                  <c:v>3.0</c:v>
                </c:pt>
                <c:pt idx="85">
                  <c:v>3.0</c:v>
                </c:pt>
                <c:pt idx="86">
                  <c:v>3.0</c:v>
                </c:pt>
                <c:pt idx="87">
                  <c:v>3.0</c:v>
                </c:pt>
                <c:pt idx="88">
                  <c:v>3.0</c:v>
                </c:pt>
                <c:pt idx="89">
                  <c:v>1.0</c:v>
                </c:pt>
                <c:pt idx="90">
                  <c:v>2.0</c:v>
                </c:pt>
                <c:pt idx="91">
                  <c:v>3.0</c:v>
                </c:pt>
                <c:pt idx="92">
                  <c:v>3.0</c:v>
                </c:pt>
                <c:pt idx="93">
                  <c:v>3.0</c:v>
                </c:pt>
                <c:pt idx="94">
                  <c:v>1.0</c:v>
                </c:pt>
                <c:pt idx="95">
                  <c:v>1.0</c:v>
                </c:pt>
                <c:pt idx="96">
                  <c:v>3.0</c:v>
                </c:pt>
                <c:pt idx="97">
                  <c:v>2.0</c:v>
                </c:pt>
                <c:pt idx="98">
                  <c:v>3.0</c:v>
                </c:pt>
                <c:pt idx="99">
                  <c:v>3.0</c:v>
                </c:pt>
                <c:pt idx="100">
                  <c:v>3.0</c:v>
                </c:pt>
                <c:pt idx="101">
                  <c:v>3.0</c:v>
                </c:pt>
                <c:pt idx="102">
                  <c:v>3.0</c:v>
                </c:pt>
                <c:pt idx="103">
                  <c:v>3.0</c:v>
                </c:pt>
                <c:pt idx="104">
                  <c:v>3.0</c:v>
                </c:pt>
                <c:pt idx="105">
                  <c:v>3.0</c:v>
                </c:pt>
                <c:pt idx="106">
                  <c:v>3.0</c:v>
                </c:pt>
                <c:pt idx="107">
                  <c:v>1.0</c:v>
                </c:pt>
                <c:pt idx="108">
                  <c:v>3.0</c:v>
                </c:pt>
                <c:pt idx="109">
                  <c:v>1.0</c:v>
                </c:pt>
                <c:pt idx="110">
                  <c:v>3.0</c:v>
                </c:pt>
                <c:pt idx="111">
                  <c:v>3.0</c:v>
                </c:pt>
                <c:pt idx="112">
                  <c:v>3.0</c:v>
                </c:pt>
                <c:pt idx="113">
                  <c:v>3.0</c:v>
                </c:pt>
                <c:pt idx="114">
                  <c:v>3.0</c:v>
                </c:pt>
                <c:pt idx="115">
                  <c:v>2.0</c:v>
                </c:pt>
                <c:pt idx="116">
                  <c:v>3.0</c:v>
                </c:pt>
                <c:pt idx="117">
                  <c:v>2.0</c:v>
                </c:pt>
                <c:pt idx="118">
                  <c:v>3.0</c:v>
                </c:pt>
                <c:pt idx="119">
                  <c:v>3.0</c:v>
                </c:pt>
                <c:pt idx="120">
                  <c:v>1.0</c:v>
                </c:pt>
                <c:pt idx="121">
                  <c:v>1.0</c:v>
                </c:pt>
                <c:pt idx="122">
                  <c:v>3.0</c:v>
                </c:pt>
                <c:pt idx="123">
                  <c:v>3.0</c:v>
                </c:pt>
                <c:pt idx="124">
                  <c:v>2.0</c:v>
                </c:pt>
                <c:pt idx="125">
                  <c:v>3.0</c:v>
                </c:pt>
                <c:pt idx="126">
                  <c:v>1.0</c:v>
                </c:pt>
                <c:pt idx="127">
                  <c:v>3.0</c:v>
                </c:pt>
                <c:pt idx="128">
                  <c:v>1.0</c:v>
                </c:pt>
                <c:pt idx="129">
                  <c:v>3.0</c:v>
                </c:pt>
                <c:pt idx="130">
                  <c:v>3.0</c:v>
                </c:pt>
                <c:pt idx="131">
                  <c:v>2.0</c:v>
                </c:pt>
                <c:pt idx="132">
                  <c:v>2.0</c:v>
                </c:pt>
                <c:pt idx="133">
                  <c:v>2.0</c:v>
                </c:pt>
                <c:pt idx="134">
                  <c:v>3.0</c:v>
                </c:pt>
                <c:pt idx="135">
                  <c:v>2.0</c:v>
                </c:pt>
                <c:pt idx="136">
                  <c:v>2.0</c:v>
                </c:pt>
                <c:pt idx="137">
                  <c:v>2.0</c:v>
                </c:pt>
                <c:pt idx="138">
                  <c:v>2.0</c:v>
                </c:pt>
                <c:pt idx="139">
                  <c:v>2.0</c:v>
                </c:pt>
                <c:pt idx="140">
                  <c:v>3.0</c:v>
                </c:pt>
                <c:pt idx="141">
                  <c:v>1.0</c:v>
                </c:pt>
                <c:pt idx="142">
                  <c:v>2.0</c:v>
                </c:pt>
                <c:pt idx="143">
                  <c:v>2.0</c:v>
                </c:pt>
                <c:pt idx="144">
                  <c:v>3.0</c:v>
                </c:pt>
                <c:pt idx="145">
                  <c:v>3.0</c:v>
                </c:pt>
                <c:pt idx="146">
                  <c:v>1.0</c:v>
                </c:pt>
                <c:pt idx="147">
                  <c:v>3.0</c:v>
                </c:pt>
                <c:pt idx="148">
                  <c:v>2.0</c:v>
                </c:pt>
                <c:pt idx="149">
                  <c:v>3.0</c:v>
                </c:pt>
                <c:pt idx="150">
                  <c:v>2.0</c:v>
                </c:pt>
                <c:pt idx="151">
                  <c:v>3.0</c:v>
                </c:pt>
                <c:pt idx="152">
                  <c:v>3.0</c:v>
                </c:pt>
                <c:pt idx="153">
                  <c:v>4.0</c:v>
                </c:pt>
                <c:pt idx="154">
                  <c:v>2.0</c:v>
                </c:pt>
                <c:pt idx="155">
                  <c:v>4.0</c:v>
                </c:pt>
                <c:pt idx="156">
                  <c:v>2.0</c:v>
                </c:pt>
                <c:pt idx="157">
                  <c:v>3.0</c:v>
                </c:pt>
                <c:pt idx="158">
                  <c:v>4.0</c:v>
                </c:pt>
                <c:pt idx="159">
                  <c:v>3.0</c:v>
                </c:pt>
                <c:pt idx="160">
                  <c:v>3.0</c:v>
                </c:pt>
                <c:pt idx="161">
                  <c:v>2.0</c:v>
                </c:pt>
                <c:pt idx="162">
                  <c:v>3.0</c:v>
                </c:pt>
                <c:pt idx="163">
                  <c:v>3.0</c:v>
                </c:pt>
                <c:pt idx="164">
                  <c:v>1.0</c:v>
                </c:pt>
                <c:pt idx="165">
                  <c:v>2.0</c:v>
                </c:pt>
                <c:pt idx="166">
                  <c:v>2.0</c:v>
                </c:pt>
                <c:pt idx="167">
                  <c:v>3.0</c:v>
                </c:pt>
                <c:pt idx="168">
                  <c:v>3.0</c:v>
                </c:pt>
                <c:pt idx="169">
                  <c:v>1.0</c:v>
                </c:pt>
                <c:pt idx="170">
                  <c:v>3.0</c:v>
                </c:pt>
                <c:pt idx="171">
                  <c:v>1.0</c:v>
                </c:pt>
                <c:pt idx="172">
                  <c:v>4.0</c:v>
                </c:pt>
                <c:pt idx="173">
                  <c:v>2.0</c:v>
                </c:pt>
                <c:pt idx="174">
                  <c:v>3.0</c:v>
                </c:pt>
                <c:pt idx="175">
                  <c:v>3.0</c:v>
                </c:pt>
                <c:pt idx="176">
                  <c:v>3.0</c:v>
                </c:pt>
                <c:pt idx="177">
                  <c:v>3.0</c:v>
                </c:pt>
                <c:pt idx="178">
                  <c:v>3.0</c:v>
                </c:pt>
                <c:pt idx="179">
                  <c:v>4.0</c:v>
                </c:pt>
                <c:pt idx="180">
                  <c:v>3.0</c:v>
                </c:pt>
                <c:pt idx="181">
                  <c:v>1.0</c:v>
                </c:pt>
                <c:pt idx="182">
                  <c:v>1.0</c:v>
                </c:pt>
                <c:pt idx="183">
                  <c:v>1.0</c:v>
                </c:pt>
                <c:pt idx="184">
                  <c:v>1.0</c:v>
                </c:pt>
                <c:pt idx="185">
                  <c:v>4.0</c:v>
                </c:pt>
                <c:pt idx="186">
                  <c:v>1.0</c:v>
                </c:pt>
                <c:pt idx="187">
                  <c:v>3.0</c:v>
                </c:pt>
                <c:pt idx="188">
                  <c:v>3.0</c:v>
                </c:pt>
                <c:pt idx="189">
                  <c:v>1.0</c:v>
                </c:pt>
                <c:pt idx="190">
                  <c:v>2.0</c:v>
                </c:pt>
                <c:pt idx="191">
                  <c:v>2.0</c:v>
                </c:pt>
                <c:pt idx="192">
                  <c:v>1.0</c:v>
                </c:pt>
                <c:pt idx="193">
                  <c:v>1.0</c:v>
                </c:pt>
                <c:pt idx="194">
                  <c:v>4.0</c:v>
                </c:pt>
                <c:pt idx="195">
                  <c:v>4.0</c:v>
                </c:pt>
                <c:pt idx="196">
                  <c:v>3.0</c:v>
                </c:pt>
                <c:pt idx="197">
                  <c:v>2.0</c:v>
                </c:pt>
                <c:pt idx="198">
                  <c:v>1.0</c:v>
                </c:pt>
                <c:pt idx="199">
                  <c:v>2.0</c:v>
                </c:pt>
                <c:pt idx="200">
                  <c:v>3.0</c:v>
                </c:pt>
              </c:numCache>
            </c:numRef>
          </c:cat>
          <c:val>
            <c:numLit>
              <c:formatCode>General</c:formatCode>
              <c:ptCount val="4"/>
              <c:pt idx="0">
                <c:v>1.0</c:v>
              </c:pt>
              <c:pt idx="1">
                <c:v>2.0</c:v>
              </c:pt>
              <c:pt idx="2">
                <c:v>3.0</c:v>
              </c:pt>
              <c:pt idx="3">
                <c:v>4.0</c:v>
              </c:pt>
            </c:numLit>
          </c:val>
          <c:extLst xmlns:c16r2="http://schemas.microsoft.com/office/drawing/2015/06/chart">
            <c:ext xmlns:c16="http://schemas.microsoft.com/office/drawing/2014/chart" uri="{C3380CC4-5D6E-409C-BE32-E72D297353CC}">
              <c16:uniqueId val="{00000001-026F-4E37-A674-EA9DF4EF8272}"/>
            </c:ext>
          </c:extLst>
        </c:ser>
        <c:ser>
          <c:idx val="1"/>
          <c:order val="1"/>
          <c:tx>
            <c:v>Total eco awareness score</c:v>
          </c:tx>
          <c:spPr>
            <a:solidFill>
              <a:schemeClr val="accent2"/>
            </a:solidFill>
            <a:ln w="25400">
              <a:noFill/>
            </a:ln>
            <a:effectLst/>
          </c:spPr>
          <c:invertIfNegative val="0"/>
          <c:cat>
            <c:numRef>
              <c:f>'Main Tab'!$X$2:$X$202</c:f>
              <c:numCache>
                <c:formatCode>General</c:formatCode>
                <c:ptCount val="201"/>
                <c:pt idx="0">
                  <c:v>1.2</c:v>
                </c:pt>
                <c:pt idx="1">
                  <c:v>1.05</c:v>
                </c:pt>
                <c:pt idx="2">
                  <c:v>1.1625</c:v>
                </c:pt>
                <c:pt idx="3">
                  <c:v>1.0</c:v>
                </c:pt>
                <c:pt idx="4">
                  <c:v>1.05</c:v>
                </c:pt>
                <c:pt idx="5">
                  <c:v>1.2</c:v>
                </c:pt>
                <c:pt idx="6">
                  <c:v>1.05</c:v>
                </c:pt>
                <c:pt idx="7">
                  <c:v>0.7</c:v>
                </c:pt>
                <c:pt idx="8">
                  <c:v>1.2</c:v>
                </c:pt>
                <c:pt idx="9">
                  <c:v>1.2</c:v>
                </c:pt>
                <c:pt idx="10">
                  <c:v>0.95</c:v>
                </c:pt>
                <c:pt idx="11">
                  <c:v>1.2</c:v>
                </c:pt>
                <c:pt idx="12">
                  <c:v>1.0125</c:v>
                </c:pt>
                <c:pt idx="13">
                  <c:v>1.05</c:v>
                </c:pt>
                <c:pt idx="14">
                  <c:v>1.05</c:v>
                </c:pt>
                <c:pt idx="15">
                  <c:v>1.1625</c:v>
                </c:pt>
                <c:pt idx="16">
                  <c:v>1.05</c:v>
                </c:pt>
                <c:pt idx="17">
                  <c:v>1.1625</c:v>
                </c:pt>
                <c:pt idx="18">
                  <c:v>1.05</c:v>
                </c:pt>
                <c:pt idx="19">
                  <c:v>1.1625</c:v>
                </c:pt>
                <c:pt idx="20">
                  <c:v>1.05</c:v>
                </c:pt>
                <c:pt idx="21">
                  <c:v>1.1625</c:v>
                </c:pt>
                <c:pt idx="22">
                  <c:v>1.05</c:v>
                </c:pt>
                <c:pt idx="23">
                  <c:v>1.2</c:v>
                </c:pt>
                <c:pt idx="24">
                  <c:v>1.05</c:v>
                </c:pt>
                <c:pt idx="25">
                  <c:v>1.2</c:v>
                </c:pt>
                <c:pt idx="26">
                  <c:v>1.2</c:v>
                </c:pt>
                <c:pt idx="27">
                  <c:v>1.2</c:v>
                </c:pt>
                <c:pt idx="28">
                  <c:v>1.2</c:v>
                </c:pt>
                <c:pt idx="29">
                  <c:v>1.1</c:v>
                </c:pt>
                <c:pt idx="30">
                  <c:v>1.1625</c:v>
                </c:pt>
                <c:pt idx="31">
                  <c:v>1.2</c:v>
                </c:pt>
                <c:pt idx="32">
                  <c:v>1.1625</c:v>
                </c:pt>
                <c:pt idx="33">
                  <c:v>0.85</c:v>
                </c:pt>
                <c:pt idx="34">
                  <c:v>1.2</c:v>
                </c:pt>
                <c:pt idx="35">
                  <c:v>1.2</c:v>
                </c:pt>
                <c:pt idx="36">
                  <c:v>1.2</c:v>
                </c:pt>
                <c:pt idx="37">
                  <c:v>1.05</c:v>
                </c:pt>
                <c:pt idx="38">
                  <c:v>1.05</c:v>
                </c:pt>
                <c:pt idx="39">
                  <c:v>1.2</c:v>
                </c:pt>
                <c:pt idx="40">
                  <c:v>1.05</c:v>
                </c:pt>
                <c:pt idx="41">
                  <c:v>1.05</c:v>
                </c:pt>
                <c:pt idx="42">
                  <c:v>0.95</c:v>
                </c:pt>
                <c:pt idx="43">
                  <c:v>0.9</c:v>
                </c:pt>
                <c:pt idx="44">
                  <c:v>1.05</c:v>
                </c:pt>
                <c:pt idx="45">
                  <c:v>1.2</c:v>
                </c:pt>
                <c:pt idx="46">
                  <c:v>0.9</c:v>
                </c:pt>
                <c:pt idx="47">
                  <c:v>0.9</c:v>
                </c:pt>
                <c:pt idx="48">
                  <c:v>1.1625</c:v>
                </c:pt>
                <c:pt idx="49">
                  <c:v>1.2</c:v>
                </c:pt>
                <c:pt idx="50">
                  <c:v>1.05</c:v>
                </c:pt>
                <c:pt idx="51">
                  <c:v>1.05</c:v>
                </c:pt>
                <c:pt idx="52">
                  <c:v>1.2</c:v>
                </c:pt>
                <c:pt idx="53">
                  <c:v>1.2</c:v>
                </c:pt>
                <c:pt idx="54">
                  <c:v>0.95</c:v>
                </c:pt>
                <c:pt idx="55">
                  <c:v>1.2</c:v>
                </c:pt>
                <c:pt idx="56">
                  <c:v>1.05</c:v>
                </c:pt>
                <c:pt idx="57">
                  <c:v>1.1625</c:v>
                </c:pt>
                <c:pt idx="58">
                  <c:v>1.1625</c:v>
                </c:pt>
                <c:pt idx="59">
                  <c:v>1.2</c:v>
                </c:pt>
                <c:pt idx="60">
                  <c:v>1.1625</c:v>
                </c:pt>
                <c:pt idx="61">
                  <c:v>1.2</c:v>
                </c:pt>
                <c:pt idx="62">
                  <c:v>1.1625</c:v>
                </c:pt>
                <c:pt idx="63">
                  <c:v>0.95</c:v>
                </c:pt>
                <c:pt idx="64">
                  <c:v>0.9</c:v>
                </c:pt>
                <c:pt idx="65">
                  <c:v>1.05</c:v>
                </c:pt>
                <c:pt idx="66">
                  <c:v>0.9</c:v>
                </c:pt>
                <c:pt idx="67">
                  <c:v>1.05</c:v>
                </c:pt>
                <c:pt idx="68">
                  <c:v>1.2</c:v>
                </c:pt>
                <c:pt idx="69">
                  <c:v>1.2</c:v>
                </c:pt>
                <c:pt idx="70">
                  <c:v>1.05</c:v>
                </c:pt>
                <c:pt idx="71">
                  <c:v>1.05</c:v>
                </c:pt>
                <c:pt idx="72">
                  <c:v>1.05</c:v>
                </c:pt>
                <c:pt idx="73">
                  <c:v>1.2</c:v>
                </c:pt>
                <c:pt idx="74">
                  <c:v>0.1</c:v>
                </c:pt>
                <c:pt idx="75">
                  <c:v>1.2</c:v>
                </c:pt>
                <c:pt idx="76">
                  <c:v>0.9</c:v>
                </c:pt>
                <c:pt idx="77">
                  <c:v>0.55</c:v>
                </c:pt>
                <c:pt idx="78">
                  <c:v>1.2</c:v>
                </c:pt>
                <c:pt idx="79">
                  <c:v>1.1625</c:v>
                </c:pt>
                <c:pt idx="80">
                  <c:v>1.125</c:v>
                </c:pt>
                <c:pt idx="81">
                  <c:v>1.0625</c:v>
                </c:pt>
                <c:pt idx="82">
                  <c:v>1.1625</c:v>
                </c:pt>
                <c:pt idx="83">
                  <c:v>1.05</c:v>
                </c:pt>
                <c:pt idx="84">
                  <c:v>1.2</c:v>
                </c:pt>
                <c:pt idx="85">
                  <c:v>1.1625</c:v>
                </c:pt>
                <c:pt idx="86">
                  <c:v>1.05</c:v>
                </c:pt>
                <c:pt idx="87">
                  <c:v>1.2</c:v>
                </c:pt>
                <c:pt idx="88">
                  <c:v>0.9625</c:v>
                </c:pt>
                <c:pt idx="89">
                  <c:v>1.05</c:v>
                </c:pt>
                <c:pt idx="90">
                  <c:v>1.2</c:v>
                </c:pt>
                <c:pt idx="91">
                  <c:v>1.05</c:v>
                </c:pt>
                <c:pt idx="92">
                  <c:v>1.05</c:v>
                </c:pt>
                <c:pt idx="93">
                  <c:v>0.9125</c:v>
                </c:pt>
                <c:pt idx="94">
                  <c:v>1.2</c:v>
                </c:pt>
                <c:pt idx="95">
                  <c:v>1.2</c:v>
                </c:pt>
                <c:pt idx="96">
                  <c:v>1.2</c:v>
                </c:pt>
                <c:pt idx="97">
                  <c:v>1.2</c:v>
                </c:pt>
                <c:pt idx="98">
                  <c:v>1.1</c:v>
                </c:pt>
                <c:pt idx="99">
                  <c:v>1.05</c:v>
                </c:pt>
                <c:pt idx="100">
                  <c:v>1.05</c:v>
                </c:pt>
                <c:pt idx="101">
                  <c:v>0.9125</c:v>
                </c:pt>
                <c:pt idx="102">
                  <c:v>1.0125</c:v>
                </c:pt>
                <c:pt idx="103">
                  <c:v>1.2</c:v>
                </c:pt>
                <c:pt idx="104">
                  <c:v>1.0625</c:v>
                </c:pt>
                <c:pt idx="105">
                  <c:v>1.05</c:v>
                </c:pt>
                <c:pt idx="106">
                  <c:v>0.55</c:v>
                </c:pt>
                <c:pt idx="107">
                  <c:v>1.1625</c:v>
                </c:pt>
                <c:pt idx="108">
                  <c:v>1.0125</c:v>
                </c:pt>
                <c:pt idx="109">
                  <c:v>1.0</c:v>
                </c:pt>
                <c:pt idx="110">
                  <c:v>1.0125</c:v>
                </c:pt>
                <c:pt idx="111">
                  <c:v>1.125</c:v>
                </c:pt>
                <c:pt idx="112">
                  <c:v>1.05</c:v>
                </c:pt>
                <c:pt idx="113">
                  <c:v>1.05</c:v>
                </c:pt>
                <c:pt idx="114">
                  <c:v>1.2</c:v>
                </c:pt>
                <c:pt idx="115">
                  <c:v>1.2</c:v>
                </c:pt>
                <c:pt idx="116">
                  <c:v>1.05</c:v>
                </c:pt>
                <c:pt idx="117">
                  <c:v>1.05</c:v>
                </c:pt>
                <c:pt idx="118">
                  <c:v>1.1625</c:v>
                </c:pt>
                <c:pt idx="119">
                  <c:v>1.2</c:v>
                </c:pt>
                <c:pt idx="120">
                  <c:v>1.2</c:v>
                </c:pt>
                <c:pt idx="121">
                  <c:v>1.2</c:v>
                </c:pt>
                <c:pt idx="122">
                  <c:v>0.8625</c:v>
                </c:pt>
                <c:pt idx="123">
                  <c:v>1.05</c:v>
                </c:pt>
                <c:pt idx="124">
                  <c:v>1.2</c:v>
                </c:pt>
                <c:pt idx="125">
                  <c:v>1.0125</c:v>
                </c:pt>
                <c:pt idx="126">
                  <c:v>1.05</c:v>
                </c:pt>
                <c:pt idx="127">
                  <c:v>0.7625</c:v>
                </c:pt>
                <c:pt idx="128">
                  <c:v>0.9625</c:v>
                </c:pt>
                <c:pt idx="129">
                  <c:v>1.2</c:v>
                </c:pt>
                <c:pt idx="130">
                  <c:v>1.2</c:v>
                </c:pt>
                <c:pt idx="131">
                  <c:v>1.05</c:v>
                </c:pt>
                <c:pt idx="132">
                  <c:v>1.05</c:v>
                </c:pt>
                <c:pt idx="133">
                  <c:v>0.75</c:v>
                </c:pt>
                <c:pt idx="134">
                  <c:v>1.2</c:v>
                </c:pt>
                <c:pt idx="135">
                  <c:v>1.0625</c:v>
                </c:pt>
                <c:pt idx="136">
                  <c:v>1.05</c:v>
                </c:pt>
                <c:pt idx="137">
                  <c:v>1.2</c:v>
                </c:pt>
                <c:pt idx="138">
                  <c:v>1.2</c:v>
                </c:pt>
                <c:pt idx="139">
                  <c:v>0.9</c:v>
                </c:pt>
                <c:pt idx="140">
                  <c:v>1.2</c:v>
                </c:pt>
                <c:pt idx="141">
                  <c:v>1.2</c:v>
                </c:pt>
                <c:pt idx="142">
                  <c:v>1.2</c:v>
                </c:pt>
                <c:pt idx="143">
                  <c:v>1.0</c:v>
                </c:pt>
                <c:pt idx="144">
                  <c:v>1.05</c:v>
                </c:pt>
                <c:pt idx="145">
                  <c:v>1.05</c:v>
                </c:pt>
                <c:pt idx="146">
                  <c:v>1.125</c:v>
                </c:pt>
                <c:pt idx="147">
                  <c:v>1.2</c:v>
                </c:pt>
                <c:pt idx="148">
                  <c:v>1.05</c:v>
                </c:pt>
                <c:pt idx="149">
                  <c:v>1.2</c:v>
                </c:pt>
                <c:pt idx="150">
                  <c:v>1.0625</c:v>
                </c:pt>
                <c:pt idx="151">
                  <c:v>1.2</c:v>
                </c:pt>
                <c:pt idx="152">
                  <c:v>1.05</c:v>
                </c:pt>
                <c:pt idx="153">
                  <c:v>1.05</c:v>
                </c:pt>
                <c:pt idx="154">
                  <c:v>1.0625</c:v>
                </c:pt>
                <c:pt idx="155">
                  <c:v>1.1625</c:v>
                </c:pt>
                <c:pt idx="156">
                  <c:v>1.05</c:v>
                </c:pt>
                <c:pt idx="157">
                  <c:v>1.2</c:v>
                </c:pt>
                <c:pt idx="158">
                  <c:v>1.05</c:v>
                </c:pt>
                <c:pt idx="159">
                  <c:v>0.95</c:v>
                </c:pt>
                <c:pt idx="160">
                  <c:v>0.75</c:v>
                </c:pt>
                <c:pt idx="161">
                  <c:v>0.75</c:v>
                </c:pt>
                <c:pt idx="162">
                  <c:v>1.1625</c:v>
                </c:pt>
                <c:pt idx="163">
                  <c:v>1.05</c:v>
                </c:pt>
                <c:pt idx="164">
                  <c:v>1.1625</c:v>
                </c:pt>
                <c:pt idx="165">
                  <c:v>1.2</c:v>
                </c:pt>
                <c:pt idx="166">
                  <c:v>1.1</c:v>
                </c:pt>
                <c:pt idx="167">
                  <c:v>0.55</c:v>
                </c:pt>
                <c:pt idx="168">
                  <c:v>1.05</c:v>
                </c:pt>
                <c:pt idx="169">
                  <c:v>1.0625</c:v>
                </c:pt>
                <c:pt idx="170">
                  <c:v>1.05</c:v>
                </c:pt>
                <c:pt idx="171">
                  <c:v>0.975</c:v>
                </c:pt>
                <c:pt idx="172">
                  <c:v>0.85</c:v>
                </c:pt>
                <c:pt idx="173">
                  <c:v>1.2</c:v>
                </c:pt>
                <c:pt idx="174">
                  <c:v>1.2</c:v>
                </c:pt>
                <c:pt idx="175">
                  <c:v>1.1625</c:v>
                </c:pt>
                <c:pt idx="176">
                  <c:v>1.1</c:v>
                </c:pt>
                <c:pt idx="177">
                  <c:v>1.2</c:v>
                </c:pt>
                <c:pt idx="178">
                  <c:v>1.1</c:v>
                </c:pt>
                <c:pt idx="179">
                  <c:v>0.95</c:v>
                </c:pt>
                <c:pt idx="180">
                  <c:v>1.05</c:v>
                </c:pt>
                <c:pt idx="181">
                  <c:v>1.05</c:v>
                </c:pt>
                <c:pt idx="182">
                  <c:v>0.75</c:v>
                </c:pt>
                <c:pt idx="183">
                  <c:v>1.2</c:v>
                </c:pt>
                <c:pt idx="184">
                  <c:v>0.9</c:v>
                </c:pt>
                <c:pt idx="185">
                  <c:v>0.7</c:v>
                </c:pt>
                <c:pt idx="186">
                  <c:v>1.0125</c:v>
                </c:pt>
                <c:pt idx="187">
                  <c:v>1.0125</c:v>
                </c:pt>
                <c:pt idx="188">
                  <c:v>0.9</c:v>
                </c:pt>
                <c:pt idx="189">
                  <c:v>1.05</c:v>
                </c:pt>
                <c:pt idx="190">
                  <c:v>0.6</c:v>
                </c:pt>
                <c:pt idx="191">
                  <c:v>1.1625</c:v>
                </c:pt>
                <c:pt idx="192">
                  <c:v>1.2</c:v>
                </c:pt>
                <c:pt idx="193">
                  <c:v>1.1</c:v>
                </c:pt>
                <c:pt idx="194">
                  <c:v>1.05</c:v>
                </c:pt>
                <c:pt idx="195">
                  <c:v>0.95</c:v>
                </c:pt>
                <c:pt idx="196">
                  <c:v>1.05</c:v>
                </c:pt>
                <c:pt idx="197">
                  <c:v>1.1625</c:v>
                </c:pt>
                <c:pt idx="198">
                  <c:v>1.05</c:v>
                </c:pt>
                <c:pt idx="199">
                  <c:v>1.0125</c:v>
                </c:pt>
                <c:pt idx="200">
                  <c:v>0.25</c:v>
                </c:pt>
              </c:numCache>
            </c:numRef>
          </c:cat>
          <c:val>
            <c:numLit>
              <c:formatCode>General</c:formatCode>
              <c:ptCount val="1"/>
              <c:pt idx="0">
                <c:v>0.1</c:v>
              </c:pt>
            </c:numLit>
          </c:val>
          <c:extLst xmlns:c16r2="http://schemas.microsoft.com/office/drawing/2015/06/chart">
            <c:ext xmlns:c16="http://schemas.microsoft.com/office/drawing/2014/chart" uri="{C3380CC4-5D6E-409C-BE32-E72D297353CC}">
              <c16:uniqueId val="{00000005-026F-4E37-A674-EA9DF4EF8272}"/>
            </c:ext>
          </c:extLst>
        </c:ser>
        <c:dLbls>
          <c:showLegendKey val="0"/>
          <c:showVal val="0"/>
          <c:showCatName val="0"/>
          <c:showSerName val="0"/>
          <c:showPercent val="0"/>
          <c:showBubbleSize val="0"/>
        </c:dLbls>
        <c:gapWidth val="150"/>
        <c:axId val="2136475480"/>
        <c:axId val="2136616968"/>
      </c:barChart>
      <c:catAx>
        <c:axId val="2136475480"/>
        <c:scaling>
          <c:orientation val="minMax"/>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36616968"/>
        <c:crosses val="autoZero"/>
        <c:auto val="1"/>
        <c:lblAlgn val="ctr"/>
        <c:lblOffset val="100"/>
        <c:noMultiLvlLbl val="0"/>
      </c:catAx>
      <c:valAx>
        <c:axId val="21366169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36475480"/>
        <c:crosses val="autoZero"/>
        <c:crossBetween val="between"/>
        <c:majorUnit val="1.0"/>
        <c:minorUnit val="0.4"/>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t>Age vs Total eco awareness score</a:t>
            </a:r>
          </a:p>
          <a:p>
            <a:pPr>
              <a:defRPr sz="1800" b="1" i="0" u="none" strike="noStrike" kern="1200" cap="all" spc="150" baseline="0">
                <a:solidFill>
                  <a:schemeClr val="tx1">
                    <a:lumMod val="50000"/>
                    <a:lumOff val="50000"/>
                  </a:schemeClr>
                </a:solidFill>
                <a:latin typeface="+mn-lt"/>
                <a:ea typeface="+mn-ea"/>
                <a:cs typeface="+mn-cs"/>
              </a:defRPr>
            </a:pPr>
            <a:endParaRPr lang="en-US"/>
          </a:p>
        </c:rich>
      </c:tx>
      <c:layout>
        <c:manualLayout>
          <c:xMode val="edge"/>
          <c:yMode val="edge"/>
          <c:x val="0.138277777777778"/>
          <c:y val="0.0869422572178477"/>
        </c:manualLayout>
      </c:layout>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pPr>
            <a:solidFill>
              <a:schemeClr val="accent6"/>
            </a:solidFill>
            <a:ln>
              <a:noFill/>
            </a:ln>
            <a:effectLst/>
          </c:spPr>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0792475940507437"/>
          <c:y val="0.216872995042286"/>
          <c:w val="0.890196850393701"/>
          <c:h val="0.584155730533684"/>
        </c:manualLayout>
      </c:layout>
      <c:barChart>
        <c:barDir val="col"/>
        <c:grouping val="clustered"/>
        <c:varyColors val="0"/>
        <c:ser>
          <c:idx val="0"/>
          <c:order val="0"/>
          <c:tx>
            <c:v>Total</c:v>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Lit>
              <c:ptCount val="5"/>
              <c:pt idx="0">
                <c:v>18-20 years</c:v>
              </c:pt>
              <c:pt idx="1">
                <c:v>21-25 years</c:v>
              </c:pt>
              <c:pt idx="2">
                <c:v>26-30 years</c:v>
              </c:pt>
              <c:pt idx="3">
                <c:v>Over 30 years</c:v>
              </c:pt>
              <c:pt idx="4">
                <c:v>Under 18 years</c:v>
              </c:pt>
            </c:strLit>
          </c:cat>
          <c:val>
            <c:numLit>
              <c:formatCode>General</c:formatCode>
              <c:ptCount val="5"/>
              <c:pt idx="0">
                <c:v>41.55</c:v>
              </c:pt>
              <c:pt idx="1">
                <c:v>93.05</c:v>
              </c:pt>
              <c:pt idx="2">
                <c:v>38.50000000000001</c:v>
              </c:pt>
              <c:pt idx="3">
                <c:v>38.0875</c:v>
              </c:pt>
              <c:pt idx="4">
                <c:v>1.199999999999999</c:v>
              </c:pt>
            </c:numLit>
          </c:val>
          <c:extLst xmlns:c16r2="http://schemas.microsoft.com/office/drawing/2015/06/chart">
            <c:ext xmlns:c16="http://schemas.microsoft.com/office/drawing/2014/chart" uri="{C3380CC4-5D6E-409C-BE32-E72D297353CC}">
              <c16:uniqueId val="{00000000-F40D-409B-82BC-2885DA1BD53E}"/>
            </c:ext>
          </c:extLst>
        </c:ser>
        <c:dLbls>
          <c:showLegendKey val="0"/>
          <c:showVal val="0"/>
          <c:showCatName val="0"/>
          <c:showSerName val="0"/>
          <c:showPercent val="0"/>
          <c:showBubbleSize val="0"/>
        </c:dLbls>
        <c:gapWidth val="164"/>
        <c:overlap val="-22"/>
        <c:axId val="2136391336"/>
        <c:axId val="2136406856"/>
      </c:barChart>
      <c:catAx>
        <c:axId val="213639133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36406856"/>
        <c:crosses val="autoZero"/>
        <c:auto val="1"/>
        <c:lblAlgn val="ctr"/>
        <c:lblOffset val="100"/>
        <c:noMultiLvlLbl val="0"/>
      </c:catAx>
      <c:valAx>
        <c:axId val="2136406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36391336"/>
        <c:crosses val="autoZero"/>
        <c:crossBetween val="between"/>
      </c:valAx>
      <c:spPr>
        <a:noFill/>
        <a:ln>
          <a:noFill/>
        </a:ln>
        <a:effectLst/>
      </c:spPr>
    </c:plotArea>
    <c:plotVisOnly val="1"/>
    <c:dispBlanksAs val="gap"/>
    <c:showDLblsOverMax val="0"/>
  </c:chart>
  <c:spPr>
    <a:solidFill>
      <a:schemeClr val="bg1"/>
    </a:solidFill>
    <a:ln w="15875" cap="flat" cmpd="sng" algn="ctr">
      <a:solidFill>
        <a:schemeClr val="accent1">
          <a:lumMod val="60000"/>
          <a:lumOff val="40000"/>
        </a:schemeClr>
      </a:solidFill>
      <a:round/>
    </a:ln>
    <a:effectLst/>
  </c:spPr>
  <c:txPr>
    <a:bodyPr/>
    <a:lstStyle/>
    <a:p>
      <a:pPr>
        <a:defRPr/>
      </a:pPr>
      <a:endParaRPr lang="ru-RU"/>
    </a:p>
  </c:txPr>
  <c:printSettings>
    <c:headerFooter/>
    <c:pageMargins b="0.75" l="0.7" r="0.7" t="0.75" header="0.3" footer="0.3"/>
    <c:pageSetup/>
  </c:printSettings>
  <c:extLst xmlns:c16r2="http://schemas.microsoft.com/office/drawing/2015/06/chart"/>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b="1" i="0" cap="all" baseline="0">
                <a:effectLst/>
              </a:rPr>
              <a:t>Gender</a:t>
            </a:r>
          </a:p>
          <a:p>
            <a:pPr>
              <a:defRPr sz="1800" b="1" i="0" u="none" strike="noStrike" kern="1200" cap="all" spc="150" baseline="0">
                <a:solidFill>
                  <a:schemeClr val="tx1">
                    <a:lumMod val="50000"/>
                    <a:lumOff val="50000"/>
                  </a:schemeClr>
                </a:solidFill>
                <a:latin typeface="+mn-lt"/>
                <a:ea typeface="+mn-ea"/>
                <a:cs typeface="+mn-cs"/>
              </a:defRPr>
            </a:pPr>
            <a:r>
              <a:rPr lang="en-US" sz="1400" b="1" i="0" cap="all" baseline="0">
                <a:effectLst/>
              </a:rPr>
              <a:t> vs Total eco awareness score</a:t>
            </a:r>
            <a:endParaRPr lang="en-US" sz="1400">
              <a:effectLst/>
            </a:endParaRPr>
          </a:p>
        </c:rich>
      </c:tx>
      <c:layout>
        <c:manualLayout>
          <c:xMode val="edge"/>
          <c:yMode val="edge"/>
          <c:x val="0.207117891513561"/>
          <c:y val="0.0499052201808107"/>
        </c:manualLayout>
      </c:layout>
      <c:overlay val="0"/>
      <c:spPr>
        <a:noFill/>
        <a:ln>
          <a:noFill/>
        </a:ln>
        <a:effectLst/>
      </c:spPr>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spPr>
          <a:pattFill prst="narVert">
            <a:fgClr>
              <a:schemeClr val="accent6"/>
            </a:fgClr>
            <a:bgClr>
              <a:schemeClr val="accent6">
                <a:lumMod val="20000"/>
                <a:lumOff val="80000"/>
              </a:schemeClr>
            </a:bgClr>
          </a:pattFill>
          <a:ln>
            <a:noFill/>
          </a:ln>
          <a:effectLst>
            <a:innerShdw blurRad="114300">
              <a:schemeClr val="accent6"/>
            </a:innerShdw>
          </a:effectLst>
        </c:spPr>
        <c:marker>
          <c:spPr>
            <a:solidFill>
              <a:schemeClr val="accent6"/>
            </a:solidFill>
            <a:ln>
              <a:noFill/>
            </a:ln>
            <a:effectLst/>
          </c:spPr>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221512467191601"/>
          <c:y val="0.245182997958588"/>
          <c:w val="0.728931977252843"/>
          <c:h val="0.647417614464859"/>
        </c:manualLayout>
      </c:layout>
      <c:barChart>
        <c:barDir val="bar"/>
        <c:grouping val="clustered"/>
        <c:varyColors val="0"/>
        <c:ser>
          <c:idx val="0"/>
          <c:order val="0"/>
          <c:tx>
            <c:v>Total</c:v>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cat>
            <c:strLit>
              <c:ptCount val="4"/>
              <c:pt idx="0">
                <c:v>Female</c:v>
              </c:pt>
              <c:pt idx="1">
                <c:v>Male</c:v>
              </c:pt>
              <c:pt idx="2">
                <c:v>Non-Binary</c:v>
              </c:pt>
              <c:pt idx="3">
                <c:v>Prefer not to say</c:v>
              </c:pt>
            </c:strLit>
          </c:cat>
          <c:val>
            <c:numLit>
              <c:formatCode>General</c:formatCode>
              <c:ptCount val="4"/>
              <c:pt idx="0">
                <c:v>127.575</c:v>
              </c:pt>
              <c:pt idx="1">
                <c:v>76.7625</c:v>
              </c:pt>
              <c:pt idx="2">
                <c:v>2.225</c:v>
              </c:pt>
              <c:pt idx="3">
                <c:v>5.824999999999995</c:v>
              </c:pt>
            </c:numLit>
          </c:val>
          <c:extLst xmlns:c16r2="http://schemas.microsoft.com/office/drawing/2015/06/chart">
            <c:ext xmlns:c16="http://schemas.microsoft.com/office/drawing/2014/chart" uri="{C3380CC4-5D6E-409C-BE32-E72D297353CC}">
              <c16:uniqueId val="{00000000-DB3A-4A7C-A257-F2003AAD9385}"/>
            </c:ext>
          </c:extLst>
        </c:ser>
        <c:dLbls>
          <c:showLegendKey val="0"/>
          <c:showVal val="0"/>
          <c:showCatName val="0"/>
          <c:showSerName val="0"/>
          <c:showPercent val="0"/>
          <c:showBubbleSize val="0"/>
        </c:dLbls>
        <c:gapWidth val="227"/>
        <c:overlap val="-48"/>
        <c:axId val="-2106752584"/>
        <c:axId val="-2106748920"/>
      </c:barChart>
      <c:catAx>
        <c:axId val="-2106752584"/>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06748920"/>
        <c:crosses val="autoZero"/>
        <c:auto val="1"/>
        <c:lblAlgn val="ctr"/>
        <c:lblOffset val="100"/>
        <c:noMultiLvlLbl val="0"/>
      </c:catAx>
      <c:valAx>
        <c:axId val="-2106748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106752584"/>
        <c:crosses val="autoZero"/>
        <c:crossBetween val="between"/>
      </c:valAx>
      <c:spPr>
        <a:noFill/>
        <a:ln>
          <a:noFill/>
        </a:ln>
        <a:effectLst/>
      </c:spPr>
    </c:plotArea>
    <c:plotVisOnly val="1"/>
    <c:dispBlanksAs val="gap"/>
    <c:showDLblsOverMax val="0"/>
  </c:chart>
  <c:spPr>
    <a:solidFill>
      <a:schemeClr val="bg1"/>
    </a:solidFill>
    <a:ln w="19050" cap="flat" cmpd="sng" algn="ctr">
      <a:solidFill>
        <a:schemeClr val="accent1">
          <a:lumMod val="60000"/>
          <a:lumOff val="40000"/>
        </a:schemeClr>
      </a:solidFill>
      <a:round/>
    </a:ln>
    <a:effectLst/>
  </c:spPr>
  <c:txPr>
    <a:bodyPr/>
    <a:lstStyle/>
    <a:p>
      <a:pPr>
        <a:defRPr/>
      </a:pPr>
      <a:endParaRPr lang="ru-RU"/>
    </a:p>
  </c:txPr>
  <c:printSettings>
    <c:headerFooter/>
    <c:pageMargins b="0.75" l="0.7" r="0.7" t="0.75" header="0.3" footer="0.3"/>
    <c:pageSetup/>
  </c:printSettings>
  <c:extLst xmlns:c16r2="http://schemas.microsoft.com/office/drawing/2015/06/chart"/>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[sister_data.xlsx]Main Tab!PivotTable18</c:name>
    <c:fmtId val="3"/>
  </c:pivotSource>
  <c:chart>
    <c:autoTitleDeleted val="1"/>
    <c:pivotFmts>
      <c:pivotFmt>
        <c:idx val="0"/>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2">
              <a:lumMod val="60000"/>
              <a:lumOff val="40000"/>
            </a:schemeClr>
          </a:solidFill>
          <a:ln w="19050">
            <a:solidFill>
              <a:schemeClr val="lt1"/>
            </a:solidFill>
          </a:ln>
          <a:effectLst/>
        </c:spPr>
      </c:pivotFmt>
      <c:pivotFmt>
        <c:idx val="2"/>
        <c:spPr>
          <a:solidFill>
            <a:srgbClr val="A5DBBB"/>
          </a:solidFill>
          <a:ln w="19050">
            <a:solidFill>
              <a:schemeClr val="lt1"/>
            </a:solidFill>
          </a:ln>
          <a:effectLst/>
        </c:spPr>
      </c:pivotFmt>
    </c:pivotFmts>
    <c:plotArea>
      <c:layout/>
      <c:ofPieChart>
        <c:ofPieType val="pie"/>
        <c:varyColors val="1"/>
        <c:ser>
          <c:idx val="0"/>
          <c:order val="0"/>
          <c:tx>
            <c:strRef>
              <c:f>'Main Tab'!$BR$3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rgbClr val="A5DBBB"/>
              </a:solidFill>
              <a:ln w="19050">
                <a:solidFill>
                  <a:schemeClr val="lt1"/>
                </a:solidFill>
              </a:ln>
              <a:effectLst/>
            </c:spPr>
            <c:extLst xmlns:c16r2="http://schemas.microsoft.com/office/drawing/2015/06/chart">
              <c:ext xmlns:c16="http://schemas.microsoft.com/office/drawing/2014/chart" uri="{C3380CC4-5D6E-409C-BE32-E72D297353CC}">
                <c16:uniqueId val="{00000003-FBFD-4C63-9F6E-453F3FC1ED1E}"/>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2">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2-FBFD-4C63-9F6E-453F3FC1ED1E}"/>
              </c:ext>
            </c:extLst>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cat>
            <c:strRef>
              <c:f>'Main Tab'!$BQ$4:$BQ$24</c:f>
              <c:strCache>
                <c:ptCount val="20"/>
                <c:pt idx="0">
                  <c:v>Australia</c:v>
                </c:pt>
                <c:pt idx="1">
                  <c:v>Austria</c:v>
                </c:pt>
                <c:pt idx="2">
                  <c:v>Canada</c:v>
                </c:pt>
                <c:pt idx="3">
                  <c:v>Czech Republic</c:v>
                </c:pt>
                <c:pt idx="4">
                  <c:v>France</c:v>
                </c:pt>
                <c:pt idx="5">
                  <c:v>Germany</c:v>
                </c:pt>
                <c:pt idx="6">
                  <c:v>India</c:v>
                </c:pt>
                <c:pt idx="7">
                  <c:v>Pakistan</c:v>
                </c:pt>
                <c:pt idx="8">
                  <c:v>Poland</c:v>
                </c:pt>
                <c:pt idx="9">
                  <c:v>Russia</c:v>
                </c:pt>
                <c:pt idx="10">
                  <c:v>Somalia</c:v>
                </c:pt>
                <c:pt idx="11">
                  <c:v>Spain</c:v>
                </c:pt>
                <c:pt idx="12">
                  <c:v>Sudan</c:v>
                </c:pt>
                <c:pt idx="13">
                  <c:v>Sweden</c:v>
                </c:pt>
                <c:pt idx="14">
                  <c:v>Turkey</c:v>
                </c:pt>
                <c:pt idx="15">
                  <c:v>Ukraine</c:v>
                </c:pt>
                <c:pt idx="16">
                  <c:v>United Arab Emirates</c:v>
                </c:pt>
                <c:pt idx="17">
                  <c:v>United Kingdom</c:v>
                </c:pt>
                <c:pt idx="18">
                  <c:v>United States</c:v>
                </c:pt>
                <c:pt idx="19">
                  <c:v>(blank)</c:v>
                </c:pt>
              </c:strCache>
            </c:strRef>
          </c:cat>
          <c:val>
            <c:numRef>
              <c:f>'Main Tab'!$BR$4:$BR$24</c:f>
              <c:numCache>
                <c:formatCode>General</c:formatCode>
                <c:ptCount val="20"/>
                <c:pt idx="0">
                  <c:v>1.0</c:v>
                </c:pt>
                <c:pt idx="1">
                  <c:v>2.0</c:v>
                </c:pt>
                <c:pt idx="2">
                  <c:v>4.0</c:v>
                </c:pt>
                <c:pt idx="3">
                  <c:v>3.0</c:v>
                </c:pt>
                <c:pt idx="4">
                  <c:v>79.0</c:v>
                </c:pt>
                <c:pt idx="5">
                  <c:v>1.0</c:v>
                </c:pt>
                <c:pt idx="6">
                  <c:v>10.0</c:v>
                </c:pt>
                <c:pt idx="7">
                  <c:v>10.0</c:v>
                </c:pt>
                <c:pt idx="8">
                  <c:v>34.0</c:v>
                </c:pt>
                <c:pt idx="9">
                  <c:v>3.0</c:v>
                </c:pt>
                <c:pt idx="10">
                  <c:v>1.0</c:v>
                </c:pt>
                <c:pt idx="11">
                  <c:v>1.0</c:v>
                </c:pt>
                <c:pt idx="12">
                  <c:v>1.0</c:v>
                </c:pt>
                <c:pt idx="13">
                  <c:v>1.0</c:v>
                </c:pt>
                <c:pt idx="14">
                  <c:v>3.0</c:v>
                </c:pt>
                <c:pt idx="15">
                  <c:v>42.0</c:v>
                </c:pt>
                <c:pt idx="16">
                  <c:v>1.0</c:v>
                </c:pt>
                <c:pt idx="17">
                  <c:v>2.0</c:v>
                </c:pt>
                <c:pt idx="18">
                  <c:v>2.0</c:v>
                </c:pt>
              </c:numCache>
            </c:numRef>
          </c:val>
          <c:extLst xmlns:c16r2="http://schemas.microsoft.com/office/drawing/2015/06/chart">
            <c:ext xmlns:c16="http://schemas.microsoft.com/office/drawing/2014/chart" uri="{C3380CC4-5D6E-409C-BE32-E72D297353CC}">
              <c16:uniqueId val="{00000000-FBFD-4C63-9F6E-453F3FC1ED1E}"/>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accent1">
          <a:lumMod val="60000"/>
          <a:lumOff val="40000"/>
        </a:schemeClr>
      </a:solidFill>
      <a:round/>
    </a:ln>
    <a:effectLst/>
  </c:spPr>
  <c:txPr>
    <a:bodyPr/>
    <a:lstStyle/>
    <a:p>
      <a:pPr>
        <a:defRPr/>
      </a:pPr>
      <a:endParaRPr lang="ru-RU"/>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[sister_data.xlsx]Main Tab!PivotTable19</c:name>
    <c:fmtId val="2"/>
  </c:pivotSource>
  <c:chart>
    <c:autoTitleDeleted val="1"/>
    <c:pivotFmts>
      <c:pivotFmt>
        <c:idx val="0"/>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rgbClr val="A5DBBB"/>
          </a:solidFill>
          <a:ln w="19050">
            <a:solidFill>
              <a:schemeClr val="lt1"/>
            </a:solidFill>
          </a:ln>
          <a:effectLst/>
        </c:spPr>
      </c:pivotFmt>
      <c:pivotFmt>
        <c:idx val="2"/>
        <c:spPr>
          <a:solidFill>
            <a:srgbClr val="FFE07D"/>
          </a:solidFill>
          <a:ln w="19050">
            <a:solidFill>
              <a:schemeClr val="lt1"/>
            </a:solidFill>
          </a:ln>
          <a:effectLst/>
        </c:spPr>
      </c:pivotFmt>
      <c:pivotFmt>
        <c:idx val="3"/>
        <c:spPr>
          <a:solidFill>
            <a:srgbClr val="99B2DF"/>
          </a:solidFill>
          <a:ln w="19050">
            <a:solidFill>
              <a:schemeClr val="lt1"/>
            </a:solidFill>
          </a:ln>
          <a:effectLst/>
        </c:spPr>
      </c:pivotFmt>
    </c:pivotFmts>
    <c:plotArea>
      <c:layout/>
      <c:pieChart>
        <c:varyColors val="1"/>
        <c:ser>
          <c:idx val="0"/>
          <c:order val="0"/>
          <c:tx>
            <c:strRef>
              <c:f>'Main Tab'!$BU$3</c:f>
              <c:strCache>
                <c:ptCount val="1"/>
                <c:pt idx="0">
                  <c:v>Total</c:v>
                </c:pt>
              </c:strCache>
            </c:strRef>
          </c:tx>
          <c:dPt>
            <c:idx val="0"/>
            <c:bubble3D val="0"/>
            <c:spPr>
              <a:solidFill>
                <a:srgbClr val="99B2DF"/>
              </a:solidFill>
              <a:ln w="19050">
                <a:solidFill>
                  <a:schemeClr val="lt1"/>
                </a:solidFill>
              </a:ln>
              <a:effectLst/>
            </c:spPr>
            <c:extLst xmlns:c16r2="http://schemas.microsoft.com/office/drawing/2015/06/chart">
              <c:ext xmlns:c16="http://schemas.microsoft.com/office/drawing/2014/chart" uri="{C3380CC4-5D6E-409C-BE32-E72D297353CC}">
                <c16:uniqueId val="{00000004-D6E2-46EB-BC3F-B8CB349964AA}"/>
              </c:ext>
            </c:extLst>
          </c:dPt>
          <c:dPt>
            <c:idx val="1"/>
            <c:bubble3D val="0"/>
            <c:spPr>
              <a:solidFill>
                <a:srgbClr val="A5DBBB"/>
              </a:solidFill>
              <a:ln w="19050">
                <a:solidFill>
                  <a:schemeClr val="lt1"/>
                </a:solidFill>
              </a:ln>
              <a:effectLst/>
            </c:spPr>
            <c:extLst xmlns:c16r2="http://schemas.microsoft.com/office/drawing/2015/06/chart">
              <c:ext xmlns:c16="http://schemas.microsoft.com/office/drawing/2014/chart" uri="{C3380CC4-5D6E-409C-BE32-E72D297353CC}">
                <c16:uniqueId val="{00000002-D6E2-46EB-BC3F-B8CB349964AA}"/>
              </c:ext>
            </c:extLst>
          </c:dPt>
          <c:dPt>
            <c:idx val="2"/>
            <c:bubble3D val="0"/>
            <c:spPr>
              <a:solidFill>
                <a:schemeClr val="accent3"/>
              </a:solidFill>
              <a:ln w="19050">
                <a:solidFill>
                  <a:schemeClr val="lt1"/>
                </a:solidFill>
              </a:ln>
              <a:effectLst/>
            </c:spPr>
          </c:dPt>
          <c:dPt>
            <c:idx val="3"/>
            <c:bubble3D val="0"/>
            <c:spPr>
              <a:solidFill>
                <a:srgbClr val="FFE07D"/>
              </a:solidFill>
              <a:ln w="19050">
                <a:solidFill>
                  <a:schemeClr val="lt1"/>
                </a:solidFill>
              </a:ln>
              <a:effectLst/>
            </c:spPr>
            <c:extLst xmlns:c16r2="http://schemas.microsoft.com/office/drawing/2015/06/chart">
              <c:ext xmlns:c16="http://schemas.microsoft.com/office/drawing/2014/chart" uri="{C3380CC4-5D6E-409C-BE32-E72D297353CC}">
                <c16:uniqueId val="{00000003-D6E2-46EB-BC3F-B8CB349964AA}"/>
              </c:ext>
            </c:extLst>
          </c:dPt>
          <c:dPt>
            <c:idx val="4"/>
            <c:bubble3D val="0"/>
            <c:spPr>
              <a:solidFill>
                <a:schemeClr val="accent5"/>
              </a:solidFill>
              <a:ln w="19050">
                <a:solidFill>
                  <a:schemeClr val="lt1"/>
                </a:solidFill>
              </a:ln>
              <a:effectLst/>
            </c:spPr>
          </c:dPt>
          <c:cat>
            <c:strRef>
              <c:f>'Main Tab'!$BT$4:$BT$9</c:f>
              <c:strCache>
                <c:ptCount val="5"/>
                <c:pt idx="0">
                  <c:v>Female</c:v>
                </c:pt>
                <c:pt idx="1">
                  <c:v>Male</c:v>
                </c:pt>
                <c:pt idx="2">
                  <c:v>Non-Binary</c:v>
                </c:pt>
                <c:pt idx="3">
                  <c:v>Prefer not to say</c:v>
                </c:pt>
                <c:pt idx="4">
                  <c:v>(blank)</c:v>
                </c:pt>
              </c:strCache>
            </c:strRef>
          </c:cat>
          <c:val>
            <c:numRef>
              <c:f>'Main Tab'!$BU$4:$BU$9</c:f>
              <c:numCache>
                <c:formatCode>General</c:formatCode>
                <c:ptCount val="5"/>
                <c:pt idx="0">
                  <c:v>117.0</c:v>
                </c:pt>
                <c:pt idx="1">
                  <c:v>77.0</c:v>
                </c:pt>
                <c:pt idx="2">
                  <c:v>2.0</c:v>
                </c:pt>
                <c:pt idx="3">
                  <c:v>5.0</c:v>
                </c:pt>
              </c:numCache>
            </c:numRef>
          </c:val>
          <c:extLst xmlns:c16r2="http://schemas.microsoft.com/office/drawing/2015/06/chart">
            <c:ext xmlns:c16="http://schemas.microsoft.com/office/drawing/2014/chart" uri="{C3380CC4-5D6E-409C-BE32-E72D297353CC}">
              <c16:uniqueId val="{00000000-D6E2-46EB-BC3F-B8CB349964A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accent1">
          <a:lumMod val="60000"/>
          <a:lumOff val="40000"/>
        </a:schemeClr>
      </a:solidFill>
      <a:round/>
    </a:ln>
    <a:effectLst/>
  </c:spPr>
  <c:txPr>
    <a:bodyPr/>
    <a:lstStyle/>
    <a:p>
      <a:pPr>
        <a:defRPr/>
      </a:pPr>
      <a:endParaRPr lang="ru-RU"/>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[sister_data.xlsx]Main Tab!PivotTable20</c:name>
    <c:fmtId val="2"/>
  </c:pivotSource>
  <c:chart>
    <c:autoTitleDeleted val="1"/>
    <c:pivotFmts>
      <c:pivotFmt>
        <c:idx val="0"/>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rgbClr val="A5DBBB"/>
          </a:solidFill>
          <a:ln w="19050">
            <a:solidFill>
              <a:schemeClr val="lt1"/>
            </a:solidFill>
          </a:ln>
          <a:effectLst/>
        </c:spPr>
      </c:pivotFmt>
      <c:pivotFmt>
        <c:idx val="2"/>
        <c:spPr>
          <a:solidFill>
            <a:srgbClr val="B7A4D0"/>
          </a:solidFill>
          <a:ln w="19050">
            <a:solidFill>
              <a:schemeClr val="lt1"/>
            </a:solidFill>
          </a:ln>
          <a:effectLst/>
        </c:spPr>
      </c:pivotFmt>
      <c:pivotFmt>
        <c:idx val="3"/>
        <c:spPr>
          <a:solidFill>
            <a:srgbClr val="EEBCAC"/>
          </a:solidFill>
          <a:ln w="19050">
            <a:solidFill>
              <a:schemeClr val="lt1"/>
            </a:solidFill>
          </a:ln>
          <a:effectLst/>
        </c:spPr>
      </c:pivotFmt>
    </c:pivotFmts>
    <c:plotArea>
      <c:layout/>
      <c:pieChart>
        <c:varyColors val="1"/>
        <c:ser>
          <c:idx val="0"/>
          <c:order val="0"/>
          <c:tx>
            <c:strRef>
              <c:f>'Main Tab'!$BX$3</c:f>
              <c:strCache>
                <c:ptCount val="1"/>
                <c:pt idx="0">
                  <c:v>Total</c:v>
                </c:pt>
              </c:strCache>
            </c:strRef>
          </c:tx>
          <c:dPt>
            <c:idx val="0"/>
            <c:bubble3D val="0"/>
            <c:spPr>
              <a:solidFill>
                <a:srgbClr val="EEBCAC"/>
              </a:solidFill>
              <a:ln w="19050">
                <a:solidFill>
                  <a:schemeClr val="lt1"/>
                </a:solidFill>
              </a:ln>
              <a:effectLst/>
            </c:spPr>
            <c:extLst xmlns:c16r2="http://schemas.microsoft.com/office/drawing/2015/06/chart">
              <c:ext xmlns:c16="http://schemas.microsoft.com/office/drawing/2014/chart" uri="{C3380CC4-5D6E-409C-BE32-E72D297353CC}">
                <c16:uniqueId val="{00000004-A09E-4F30-ACB3-53EC6041C284}"/>
              </c:ext>
            </c:extLst>
          </c:dPt>
          <c:dPt>
            <c:idx val="1"/>
            <c:bubble3D val="0"/>
            <c:spPr>
              <a:solidFill>
                <a:srgbClr val="B7A4D0"/>
              </a:solidFill>
              <a:ln w="19050">
                <a:solidFill>
                  <a:schemeClr val="lt1"/>
                </a:solidFill>
              </a:ln>
              <a:effectLst/>
            </c:spPr>
            <c:extLst xmlns:c16r2="http://schemas.microsoft.com/office/drawing/2015/06/chart">
              <c:ext xmlns:c16="http://schemas.microsoft.com/office/drawing/2014/chart" uri="{C3380CC4-5D6E-409C-BE32-E72D297353CC}">
                <c16:uniqueId val="{00000003-A09E-4F30-ACB3-53EC6041C284}"/>
              </c:ext>
            </c:extLst>
          </c:dPt>
          <c:dPt>
            <c:idx val="2"/>
            <c:bubble3D val="0"/>
            <c:spPr>
              <a:solidFill>
                <a:srgbClr val="A5DBBB"/>
              </a:solidFill>
              <a:ln w="19050">
                <a:solidFill>
                  <a:schemeClr val="lt1"/>
                </a:solidFill>
              </a:ln>
              <a:effectLst/>
            </c:spPr>
            <c:extLst xmlns:c16r2="http://schemas.microsoft.com/office/drawing/2015/06/chart">
              <c:ext xmlns:c16="http://schemas.microsoft.com/office/drawing/2014/chart" uri="{C3380CC4-5D6E-409C-BE32-E72D297353CC}">
                <c16:uniqueId val="{00000002-A09E-4F30-ACB3-53EC6041C284}"/>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'Main Tab'!$BW$4:$BW$9</c:f>
              <c:strCache>
                <c:ptCount val="5"/>
                <c:pt idx="0">
                  <c:v>Bachelor's Diploma</c:v>
                </c:pt>
                <c:pt idx="1">
                  <c:v>High School Diploma</c:v>
                </c:pt>
                <c:pt idx="2">
                  <c:v>Master's Diploma</c:v>
                </c:pt>
                <c:pt idx="3">
                  <c:v>PhD Diploma</c:v>
                </c:pt>
                <c:pt idx="4">
                  <c:v>(blank)</c:v>
                </c:pt>
              </c:strCache>
            </c:strRef>
          </c:cat>
          <c:val>
            <c:numRef>
              <c:f>'Main Tab'!$BX$4:$BX$9</c:f>
              <c:numCache>
                <c:formatCode>General</c:formatCode>
                <c:ptCount val="5"/>
                <c:pt idx="0">
                  <c:v>53.0</c:v>
                </c:pt>
                <c:pt idx="1">
                  <c:v>47.0</c:v>
                </c:pt>
                <c:pt idx="2">
                  <c:v>90.0</c:v>
                </c:pt>
                <c:pt idx="3">
                  <c:v>11.0</c:v>
                </c:pt>
              </c:numCache>
            </c:numRef>
          </c:val>
          <c:extLst xmlns:c16r2="http://schemas.microsoft.com/office/drawing/2015/06/chart">
            <c:ext xmlns:c16="http://schemas.microsoft.com/office/drawing/2014/chart" uri="{C3380CC4-5D6E-409C-BE32-E72D297353CC}">
              <c16:uniqueId val="{00000000-A09E-4F30-ACB3-53EC6041C28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accent1">
          <a:lumMod val="60000"/>
          <a:lumOff val="40000"/>
        </a:schemeClr>
      </a:solidFill>
      <a:round/>
    </a:ln>
    <a:effectLst/>
  </c:spPr>
  <c:txPr>
    <a:bodyPr/>
    <a:lstStyle/>
    <a:p>
      <a:pPr>
        <a:defRPr/>
      </a:pPr>
      <a:endParaRPr lang="ru-RU"/>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[sister_data.xlsx]Main Tab!PivotTable21</c:name>
    <c:fmtId val="1"/>
  </c:pivotSource>
  <c:chart>
    <c:autoTitleDeleted val="1"/>
    <c:pivotFmts>
      <c:pivotFmt>
        <c:idx val="0"/>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rgbClr val="B7A4D0"/>
          </a:solidFill>
          <a:ln w="19050">
            <a:solidFill>
              <a:schemeClr val="lt1"/>
            </a:solidFill>
          </a:ln>
          <a:effectLst/>
        </c:spPr>
      </c:pivotFmt>
      <c:pivotFmt>
        <c:idx val="2"/>
        <c:spPr>
          <a:solidFill>
            <a:schemeClr val="accent4">
              <a:lumMod val="40000"/>
              <a:lumOff val="60000"/>
            </a:schemeClr>
          </a:solidFill>
          <a:ln w="19050">
            <a:solidFill>
              <a:schemeClr val="lt1"/>
            </a:solidFill>
          </a:ln>
          <a:effectLst/>
        </c:spPr>
      </c:pivotFmt>
    </c:pivotFmts>
    <c:plotArea>
      <c:layout>
        <c:manualLayout>
          <c:layoutTarget val="inner"/>
          <c:xMode val="edge"/>
          <c:yMode val="edge"/>
          <c:x val="0.0207596115738475"/>
          <c:y val="0.0741528852576582"/>
          <c:w val="0.61948583033914"/>
          <c:h val="0.896484421798762"/>
        </c:manualLayout>
      </c:layout>
      <c:ofPieChart>
        <c:ofPieType val="pie"/>
        <c:varyColors val="1"/>
        <c:ser>
          <c:idx val="0"/>
          <c:order val="0"/>
          <c:tx>
            <c:strRef>
              <c:f>'Main Tab'!$CA$3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rgbClr val="B7A4D0"/>
              </a:solidFill>
              <a:ln w="19050">
                <a:solidFill>
                  <a:schemeClr val="lt1"/>
                </a:solidFill>
              </a:ln>
              <a:effectLst/>
            </c:spPr>
            <c:extLst xmlns:c16r2="http://schemas.microsoft.com/office/drawing/2015/06/chart">
              <c:ext xmlns:c16="http://schemas.microsoft.com/office/drawing/2014/chart" uri="{C3380CC4-5D6E-409C-BE32-E72D297353CC}">
                <c16:uniqueId val="{00000002-70E8-4F2F-A2A7-62806D3FD603}"/>
              </c:ext>
            </c:extLst>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4">
                  <a:lumMod val="40000"/>
                  <a:lumOff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70E8-4F2F-A2A7-62806D3FD603}"/>
              </c:ext>
            </c:extLst>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cat>
            <c:strRef>
              <c:f>'Main Tab'!$BZ$4:$BZ$31</c:f>
              <c:strCache>
                <c:ptCount val="27"/>
                <c:pt idx="0">
                  <c:v>Applied sciences</c:v>
                </c:pt>
                <c:pt idx="1">
                  <c:v>Art education and Fine Arts</c:v>
                </c:pt>
                <c:pt idx="2">
                  <c:v>Biology</c:v>
                </c:pt>
                <c:pt idx="3">
                  <c:v>Commerce</c:v>
                </c:pt>
                <c:pt idx="4">
                  <c:v>Communications</c:v>
                </c:pt>
                <c:pt idx="5">
                  <c:v>Computer Science</c:v>
                </c:pt>
                <c:pt idx="6">
                  <c:v>Construction &amp; Learning sciences</c:v>
                </c:pt>
                <c:pt idx="7">
                  <c:v>design</c:v>
                </c:pt>
                <c:pt idx="8">
                  <c:v>Engineering</c:v>
                </c:pt>
                <c:pt idx="9">
                  <c:v>Finance</c:v>
                </c:pt>
                <c:pt idx="10">
                  <c:v>Humanities</c:v>
                </c:pt>
                <c:pt idx="11">
                  <c:v>IT</c:v>
                </c:pt>
                <c:pt idx="12">
                  <c:v>Language</c:v>
                </c:pt>
                <c:pt idx="13">
                  <c:v>Life science</c:v>
                </c:pt>
                <c:pt idx="14">
                  <c:v>Management</c:v>
                </c:pt>
                <c:pt idx="15">
                  <c:v>Marketing</c:v>
                </c:pt>
                <c:pt idx="16">
                  <c:v>Marketing and analytics</c:v>
                </c:pt>
                <c:pt idx="17">
                  <c:v>Mba</c:v>
                </c:pt>
                <c:pt idx="18">
                  <c:v>Mechanical engineering</c:v>
                </c:pt>
                <c:pt idx="19">
                  <c:v>Medicine</c:v>
                </c:pt>
                <c:pt idx="20">
                  <c:v>Medicine and Accounting</c:v>
                </c:pt>
                <c:pt idx="21">
                  <c:v>Medicine and Accounting (CPA)</c:v>
                </c:pt>
                <c:pt idx="22">
                  <c:v>Natural sciences</c:v>
                </c:pt>
                <c:pt idx="23">
                  <c:v>Natural Sciences + Humanities (you should really allow for more than 1 answer at the CRI...)</c:v>
                </c:pt>
                <c:pt idx="24">
                  <c:v>political studies</c:v>
                </c:pt>
                <c:pt idx="25">
                  <c:v>Social sciences</c:v>
                </c:pt>
                <c:pt idx="26">
                  <c:v>(blank)</c:v>
                </c:pt>
              </c:strCache>
            </c:strRef>
          </c:cat>
          <c:val>
            <c:numRef>
              <c:f>'Main Tab'!$CA$4:$CA$31</c:f>
              <c:numCache>
                <c:formatCode>General</c:formatCode>
                <c:ptCount val="27"/>
                <c:pt idx="0">
                  <c:v>55.0</c:v>
                </c:pt>
                <c:pt idx="1">
                  <c:v>1.0</c:v>
                </c:pt>
                <c:pt idx="2">
                  <c:v>1.0</c:v>
                </c:pt>
                <c:pt idx="3">
                  <c:v>1.0</c:v>
                </c:pt>
                <c:pt idx="4">
                  <c:v>1.0</c:v>
                </c:pt>
                <c:pt idx="5">
                  <c:v>1.0</c:v>
                </c:pt>
                <c:pt idx="6">
                  <c:v>1.0</c:v>
                </c:pt>
                <c:pt idx="7">
                  <c:v>2.0</c:v>
                </c:pt>
                <c:pt idx="8">
                  <c:v>2.0</c:v>
                </c:pt>
                <c:pt idx="9">
                  <c:v>2.0</c:v>
                </c:pt>
                <c:pt idx="10">
                  <c:v>32.0</c:v>
                </c:pt>
                <c:pt idx="11">
                  <c:v>2.0</c:v>
                </c:pt>
                <c:pt idx="12">
                  <c:v>1.0</c:v>
                </c:pt>
                <c:pt idx="13">
                  <c:v>1.0</c:v>
                </c:pt>
                <c:pt idx="14">
                  <c:v>1.0</c:v>
                </c:pt>
                <c:pt idx="15">
                  <c:v>1.0</c:v>
                </c:pt>
                <c:pt idx="16">
                  <c:v>1.0</c:v>
                </c:pt>
                <c:pt idx="17">
                  <c:v>1.0</c:v>
                </c:pt>
                <c:pt idx="18">
                  <c:v>1.0</c:v>
                </c:pt>
                <c:pt idx="19">
                  <c:v>1.0</c:v>
                </c:pt>
                <c:pt idx="20">
                  <c:v>1.0</c:v>
                </c:pt>
                <c:pt idx="21">
                  <c:v>1.0</c:v>
                </c:pt>
                <c:pt idx="22">
                  <c:v>46.0</c:v>
                </c:pt>
                <c:pt idx="23">
                  <c:v>1.0</c:v>
                </c:pt>
                <c:pt idx="24">
                  <c:v>1.0</c:v>
                </c:pt>
                <c:pt idx="25">
                  <c:v>42.0</c:v>
                </c:pt>
              </c:numCache>
            </c:numRef>
          </c:val>
          <c:extLst xmlns:c16r2="http://schemas.microsoft.com/office/drawing/2015/06/chart">
            <c:ext xmlns:c16="http://schemas.microsoft.com/office/drawing/2014/chart" uri="{C3380CC4-5D6E-409C-BE32-E72D297353CC}">
              <c16:uniqueId val="{00000000-70E8-4F2F-A2A7-62806D3FD603}"/>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manualLayout>
          <c:xMode val="edge"/>
          <c:yMode val="edge"/>
          <c:x val="0.751592449445442"/>
          <c:y val="0.0488786898311761"/>
          <c:w val="0.237084126059732"/>
          <c:h val="0.8802992094142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accent1">
          <a:lumMod val="60000"/>
          <a:lumOff val="40000"/>
        </a:schemeClr>
      </a:solidFill>
      <a:round/>
    </a:ln>
    <a:effectLst/>
  </c:spPr>
  <c:txPr>
    <a:bodyPr/>
    <a:lstStyle/>
    <a:p>
      <a:pPr>
        <a:defRPr/>
      </a:pPr>
      <a:endParaRPr lang="ru-RU"/>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41</xdr:col>
      <xdr:colOff>590549</xdr:colOff>
      <xdr:row>1</xdr:row>
      <xdr:rowOff>76200</xdr:rowOff>
    </xdr:from>
    <xdr:to>
      <xdr:col>53</xdr:col>
      <xdr:colOff>323850</xdr:colOff>
      <xdr:row>8</xdr:row>
      <xdr:rowOff>166688</xdr:rowOff>
    </xdr:to>
    <xdr:graphicFrame macro="">
      <xdr:nvGraphicFramePr>
        <xdr:cNvPr id="4" name="Chart 3">
          <a:extLst>
            <a:ext uri="{FF2B5EF4-FFF2-40B4-BE49-F238E27FC236}">
              <a16:creationId xmlns:a16="http://schemas.microsoft.com/office/drawing/2014/main" xmlns="" id="{53CCCFD6-043A-4BAF-B997-B9FD8F7A1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0</xdr:colOff>
      <xdr:row>16</xdr:row>
      <xdr:rowOff>0</xdr:rowOff>
    </xdr:from>
    <xdr:to>
      <xdr:col>54</xdr:col>
      <xdr:colOff>342901</xdr:colOff>
      <xdr:row>21</xdr:row>
      <xdr:rowOff>481013</xdr:rowOff>
    </xdr:to>
    <xdr:graphicFrame macro="">
      <xdr:nvGraphicFramePr>
        <xdr:cNvPr id="5" name="Chart 4">
          <a:extLst>
            <a:ext uri="{FF2B5EF4-FFF2-40B4-BE49-F238E27FC236}">
              <a16:creationId xmlns:a16="http://schemas.microsoft.com/office/drawing/2014/main" xmlns="" id="{62B619FB-B070-4176-B0ED-EEEA3FCDF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381000</xdr:colOff>
      <xdr:row>32</xdr:row>
      <xdr:rowOff>104775</xdr:rowOff>
    </xdr:from>
    <xdr:to>
      <xdr:col>54</xdr:col>
      <xdr:colOff>114301</xdr:colOff>
      <xdr:row>38</xdr:row>
      <xdr:rowOff>223838</xdr:rowOff>
    </xdr:to>
    <xdr:graphicFrame macro="">
      <xdr:nvGraphicFramePr>
        <xdr:cNvPr id="6" name="Chart 5">
          <a:extLst>
            <a:ext uri="{FF2B5EF4-FFF2-40B4-BE49-F238E27FC236}">
              <a16:creationId xmlns:a16="http://schemas.microsoft.com/office/drawing/2014/main" xmlns="" id="{07D2B7BE-FEBD-42AB-BFC4-22AA4438F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55</xdr:col>
      <xdr:colOff>409574</xdr:colOff>
      <xdr:row>1</xdr:row>
      <xdr:rowOff>123825</xdr:rowOff>
    </xdr:from>
    <xdr:to>
      <xdr:col>66</xdr:col>
      <xdr:colOff>428625</xdr:colOff>
      <xdr:row>8</xdr:row>
      <xdr:rowOff>238124</xdr:rowOff>
    </xdr:to>
    <xdr:graphicFrame macro="">
      <xdr:nvGraphicFramePr>
        <xdr:cNvPr id="8" name="Chart 7">
          <a:extLst>
            <a:ext uri="{FF2B5EF4-FFF2-40B4-BE49-F238E27FC236}">
              <a16:creationId xmlns:a16="http://schemas.microsoft.com/office/drawing/2014/main" xmlns="" id="{D8CB873C-D88F-4A2E-BF3F-484478B76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55</xdr:col>
      <xdr:colOff>409576</xdr:colOff>
      <xdr:row>8</xdr:row>
      <xdr:rowOff>381000</xdr:rowOff>
    </xdr:from>
    <xdr:to>
      <xdr:col>66</xdr:col>
      <xdr:colOff>409576</xdr:colOff>
      <xdr:row>15</xdr:row>
      <xdr:rowOff>171450</xdr:rowOff>
    </xdr:to>
    <xdr:graphicFrame macro="">
      <xdr:nvGraphicFramePr>
        <xdr:cNvPr id="9" name="Chart 8">
          <a:extLst>
            <a:ext uri="{FF2B5EF4-FFF2-40B4-BE49-F238E27FC236}">
              <a16:creationId xmlns:a16="http://schemas.microsoft.com/office/drawing/2014/main" xmlns="" id="{7A38CC76-E0EC-4D3B-ADBB-8EC595588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55</xdr:col>
      <xdr:colOff>390525</xdr:colOff>
      <xdr:row>15</xdr:row>
      <xdr:rowOff>457200</xdr:rowOff>
    </xdr:from>
    <xdr:to>
      <xdr:col>66</xdr:col>
      <xdr:colOff>419100</xdr:colOff>
      <xdr:row>21</xdr:row>
      <xdr:rowOff>504825</xdr:rowOff>
    </xdr:to>
    <xdr:graphicFrame macro="">
      <xdr:nvGraphicFramePr>
        <xdr:cNvPr id="10" name="Chart 9">
          <a:extLst>
            <a:ext uri="{FF2B5EF4-FFF2-40B4-BE49-F238E27FC236}">
              <a16:creationId xmlns:a16="http://schemas.microsoft.com/office/drawing/2014/main" xmlns="" id="{AE7E228C-E6A8-4F37-B3B0-0D454CE17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55</xdr:col>
      <xdr:colOff>380999</xdr:colOff>
      <xdr:row>22</xdr:row>
      <xdr:rowOff>261936</xdr:rowOff>
    </xdr:from>
    <xdr:to>
      <xdr:col>66</xdr:col>
      <xdr:colOff>428624</xdr:colOff>
      <xdr:row>26</xdr:row>
      <xdr:rowOff>171449</xdr:rowOff>
    </xdr:to>
    <xdr:graphicFrame macro="">
      <xdr:nvGraphicFramePr>
        <xdr:cNvPr id="11" name="Chart 10">
          <a:extLst>
            <a:ext uri="{FF2B5EF4-FFF2-40B4-BE49-F238E27FC236}">
              <a16:creationId xmlns:a16="http://schemas.microsoft.com/office/drawing/2014/main" xmlns="" id="{B448ABA5-41F6-4E21-800D-0C166E3D4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55</xdr:col>
      <xdr:colOff>409575</xdr:colOff>
      <xdr:row>26</xdr:row>
      <xdr:rowOff>514350</xdr:rowOff>
    </xdr:from>
    <xdr:to>
      <xdr:col>66</xdr:col>
      <xdr:colOff>438149</xdr:colOff>
      <xdr:row>31</xdr:row>
      <xdr:rowOff>542925</xdr:rowOff>
    </xdr:to>
    <xdr:graphicFrame macro="">
      <xdr:nvGraphicFramePr>
        <xdr:cNvPr id="12" name="Chart 11">
          <a:extLst>
            <a:ext uri="{FF2B5EF4-FFF2-40B4-BE49-F238E27FC236}">
              <a16:creationId xmlns:a16="http://schemas.microsoft.com/office/drawing/2014/main" xmlns="" id="{8B3C140A-6B18-465F-8243-4CE680163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55</xdr:col>
      <xdr:colOff>404811</xdr:colOff>
      <xdr:row>31</xdr:row>
      <xdr:rowOff>957262</xdr:rowOff>
    </xdr:from>
    <xdr:to>
      <xdr:col>66</xdr:col>
      <xdr:colOff>428624</xdr:colOff>
      <xdr:row>37</xdr:row>
      <xdr:rowOff>190500</xdr:rowOff>
    </xdr:to>
    <xdr:graphicFrame macro="">
      <xdr:nvGraphicFramePr>
        <xdr:cNvPr id="13" name="Chart 12">
          <a:extLst>
            <a:ext uri="{FF2B5EF4-FFF2-40B4-BE49-F238E27FC236}">
              <a16:creationId xmlns:a16="http://schemas.microsoft.com/office/drawing/2014/main" xmlns="" id="{836405D1-5098-45AE-A9BC-C5D6AC847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Marta Zahlynska" refreshedDate="44549.832355324077" createdVersion="6" refreshedVersion="6" minRefreshableVersion="3" recordCount="202">
  <cacheSource type="worksheet">
    <worksheetSource ref="H1:H1048576" sheet="Main Tab"/>
  </cacheSource>
  <cacheFields count="1">
    <cacheField name="Where do you currently reside?" numFmtId="0">
      <sharedItems containsBlank="1" count="20">
        <s v="France"/>
        <s v="Ukraine"/>
        <s v="Poland"/>
        <s v="Czech Republic"/>
        <s v="Canada"/>
        <s v="Pakistan"/>
        <s v="Austria"/>
        <s v="United Kingdom"/>
        <s v="Germany"/>
        <s v="Sweden"/>
        <s v="India"/>
        <s v="United States"/>
        <s v="Turkey"/>
        <s v="Spain"/>
        <s v="United Arab Emirates"/>
        <s v="Sudan"/>
        <s v="Somalia"/>
        <s v="Australia"/>
        <s v="Russia"/>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arta Zahlynska" refreshedDate="44549.833870023147" createdVersion="6" refreshedVersion="6" minRefreshableVersion="3" recordCount="202">
  <cacheSource type="worksheet">
    <worksheetSource ref="C1:C1048576" sheet="Main Tab"/>
  </cacheSource>
  <cacheFields count="1">
    <cacheField name="What is your gender?" numFmtId="0">
      <sharedItems containsBlank="1" count="5">
        <s v="Male"/>
        <s v="Female"/>
        <s v="Prefer not to say"/>
        <s v="Non-Binary"/>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arta Zahlynska" refreshedDate="44549.835597337966" createdVersion="6" refreshedVersion="6" minRefreshableVersion="3" recordCount="202">
  <cacheSource type="worksheet">
    <worksheetSource ref="D1:D1048576" sheet="Main Tab"/>
  </cacheSource>
  <cacheFields count="1">
    <cacheField name="What is the highest educational diploma you have obtained?" numFmtId="0">
      <sharedItems containsBlank="1" count="5">
        <s v="PhD Diploma"/>
        <s v="Bachelor's Diploma"/>
        <s v="Master's Diploma"/>
        <s v="High School Diploma"/>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arta Zahlynska" refreshedDate="44549.837050694441" createdVersion="6" refreshedVersion="6" minRefreshableVersion="3" recordCount="202">
  <cacheSource type="worksheet">
    <worksheetSource ref="F1:F1048576" sheet="Main Tab"/>
  </cacheSource>
  <cacheFields count="1">
    <cacheField name="In which discipline is your academic background?" numFmtId="0">
      <sharedItems containsBlank="1" count="27">
        <s v="Humanities"/>
        <s v="Social sciences"/>
        <s v="Applied sciences"/>
        <s v="Natural sciences"/>
        <s v="design"/>
        <s v="Biology"/>
        <s v="political studies"/>
        <s v="Art education and Fine Arts"/>
        <s v="Engineering"/>
        <s v="Mechanical engineering"/>
        <s v="Management"/>
        <s v="Marketing"/>
        <s v="Marketing and analytics"/>
        <s v="Commerce"/>
        <s v="Computer Science"/>
        <s v="Mba"/>
        <s v="IT"/>
        <s v="Medicine"/>
        <s v="Medicine and Accounting"/>
        <s v="Medicine and Accounting (CPA)"/>
        <s v="Finance"/>
        <s v="Communications"/>
        <s v="Natural Sciences + Humanities (you should really allow for more than 1 answer at the CRI...)"/>
        <s v="Life science"/>
        <s v="Construction &amp; Learning sciences"/>
        <s v="Languag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x v="0"/>
  </r>
  <r>
    <x v="0"/>
  </r>
  <r>
    <x v="0"/>
  </r>
  <r>
    <x v="1"/>
  </r>
  <r>
    <x v="1"/>
  </r>
  <r>
    <x v="1"/>
  </r>
  <r>
    <x v="0"/>
  </r>
  <r>
    <x v="1"/>
  </r>
  <r>
    <x v="1"/>
  </r>
  <r>
    <x v="1"/>
  </r>
  <r>
    <x v="1"/>
  </r>
  <r>
    <x v="2"/>
  </r>
  <r>
    <x v="0"/>
  </r>
  <r>
    <x v="2"/>
  </r>
  <r>
    <x v="2"/>
  </r>
  <r>
    <x v="2"/>
  </r>
  <r>
    <x v="1"/>
  </r>
  <r>
    <x v="3"/>
  </r>
  <r>
    <x v="1"/>
  </r>
  <r>
    <x v="2"/>
  </r>
  <r>
    <x v="4"/>
  </r>
  <r>
    <x v="1"/>
  </r>
  <r>
    <x v="5"/>
  </r>
  <r>
    <x v="0"/>
  </r>
  <r>
    <x v="1"/>
  </r>
  <r>
    <x v="0"/>
  </r>
  <r>
    <x v="0"/>
  </r>
  <r>
    <x v="0"/>
  </r>
  <r>
    <x v="0"/>
  </r>
  <r>
    <x v="0"/>
  </r>
  <r>
    <x v="0"/>
  </r>
  <r>
    <x v="1"/>
  </r>
  <r>
    <x v="2"/>
  </r>
  <r>
    <x v="2"/>
  </r>
  <r>
    <x v="2"/>
  </r>
  <r>
    <x v="2"/>
  </r>
  <r>
    <x v="2"/>
  </r>
  <r>
    <x v="4"/>
  </r>
  <r>
    <x v="1"/>
  </r>
  <r>
    <x v="2"/>
  </r>
  <r>
    <x v="2"/>
  </r>
  <r>
    <x v="0"/>
  </r>
  <r>
    <x v="1"/>
  </r>
  <r>
    <x v="0"/>
  </r>
  <r>
    <x v="4"/>
  </r>
  <r>
    <x v="1"/>
  </r>
  <r>
    <x v="2"/>
  </r>
  <r>
    <x v="0"/>
  </r>
  <r>
    <x v="0"/>
  </r>
  <r>
    <x v="2"/>
  </r>
  <r>
    <x v="2"/>
  </r>
  <r>
    <x v="2"/>
  </r>
  <r>
    <x v="2"/>
  </r>
  <r>
    <x v="2"/>
  </r>
  <r>
    <x v="2"/>
  </r>
  <r>
    <x v="0"/>
  </r>
  <r>
    <x v="2"/>
  </r>
  <r>
    <x v="2"/>
  </r>
  <r>
    <x v="0"/>
  </r>
  <r>
    <x v="0"/>
  </r>
  <r>
    <x v="0"/>
  </r>
  <r>
    <x v="2"/>
  </r>
  <r>
    <x v="1"/>
  </r>
  <r>
    <x v="6"/>
  </r>
  <r>
    <x v="1"/>
  </r>
  <r>
    <x v="6"/>
  </r>
  <r>
    <x v="1"/>
  </r>
  <r>
    <x v="7"/>
  </r>
  <r>
    <x v="1"/>
  </r>
  <r>
    <x v="1"/>
  </r>
  <r>
    <x v="0"/>
  </r>
  <r>
    <x v="1"/>
  </r>
  <r>
    <x v="1"/>
  </r>
  <r>
    <x v="1"/>
  </r>
  <r>
    <x v="1"/>
  </r>
  <r>
    <x v="1"/>
  </r>
  <r>
    <x v="1"/>
  </r>
  <r>
    <x v="2"/>
  </r>
  <r>
    <x v="1"/>
  </r>
  <r>
    <x v="0"/>
  </r>
  <r>
    <x v="0"/>
  </r>
  <r>
    <x v="8"/>
  </r>
  <r>
    <x v="0"/>
  </r>
  <r>
    <x v="0"/>
  </r>
  <r>
    <x v="0"/>
  </r>
  <r>
    <x v="1"/>
  </r>
  <r>
    <x v="0"/>
  </r>
  <r>
    <x v="0"/>
  </r>
  <r>
    <x v="0"/>
  </r>
  <r>
    <x v="1"/>
  </r>
  <r>
    <x v="0"/>
  </r>
  <r>
    <x v="0"/>
  </r>
  <r>
    <x v="0"/>
  </r>
  <r>
    <x v="0"/>
  </r>
  <r>
    <x v="0"/>
  </r>
  <r>
    <x v="0"/>
  </r>
  <r>
    <x v="9"/>
  </r>
  <r>
    <x v="0"/>
  </r>
  <r>
    <x v="0"/>
  </r>
  <r>
    <x v="10"/>
  </r>
  <r>
    <x v="0"/>
  </r>
  <r>
    <x v="0"/>
  </r>
  <r>
    <x v="0"/>
  </r>
  <r>
    <x v="0"/>
  </r>
  <r>
    <x v="0"/>
  </r>
  <r>
    <x v="0"/>
  </r>
  <r>
    <x v="0"/>
  </r>
  <r>
    <x v="0"/>
  </r>
  <r>
    <x v="0"/>
  </r>
  <r>
    <x v="0"/>
  </r>
  <r>
    <x v="0"/>
  </r>
  <r>
    <x v="10"/>
  </r>
  <r>
    <x v="10"/>
  </r>
  <r>
    <x v="10"/>
  </r>
  <r>
    <x v="10"/>
  </r>
  <r>
    <x v="11"/>
  </r>
  <r>
    <x v="10"/>
  </r>
  <r>
    <x v="10"/>
  </r>
  <r>
    <x v="0"/>
  </r>
  <r>
    <x v="11"/>
  </r>
  <r>
    <x v="2"/>
  </r>
  <r>
    <x v="0"/>
  </r>
  <r>
    <x v="10"/>
  </r>
  <r>
    <x v="10"/>
  </r>
  <r>
    <x v="10"/>
  </r>
  <r>
    <x v="0"/>
  </r>
  <r>
    <x v="1"/>
  </r>
  <r>
    <x v="1"/>
  </r>
  <r>
    <x v="1"/>
  </r>
  <r>
    <x v="3"/>
  </r>
  <r>
    <x v="1"/>
  </r>
  <r>
    <x v="1"/>
  </r>
  <r>
    <x v="1"/>
  </r>
  <r>
    <x v="1"/>
  </r>
  <r>
    <x v="0"/>
  </r>
  <r>
    <x v="0"/>
  </r>
  <r>
    <x v="1"/>
  </r>
  <r>
    <x v="5"/>
  </r>
  <r>
    <x v="12"/>
  </r>
  <r>
    <x v="12"/>
  </r>
  <r>
    <x v="3"/>
  </r>
  <r>
    <x v="1"/>
  </r>
  <r>
    <x v="12"/>
  </r>
  <r>
    <x v="5"/>
  </r>
  <r>
    <x v="13"/>
  </r>
  <r>
    <x v="5"/>
  </r>
  <r>
    <x v="5"/>
  </r>
  <r>
    <x v="14"/>
  </r>
  <r>
    <x v="5"/>
  </r>
  <r>
    <x v="7"/>
  </r>
  <r>
    <x v="1"/>
  </r>
  <r>
    <x v="15"/>
  </r>
  <r>
    <x v="5"/>
  </r>
  <r>
    <x v="16"/>
  </r>
  <r>
    <x v="0"/>
  </r>
  <r>
    <x v="17"/>
  </r>
  <r>
    <x v="0"/>
  </r>
  <r>
    <x v="0"/>
  </r>
  <r>
    <x v="5"/>
  </r>
  <r>
    <x v="5"/>
  </r>
  <r>
    <x v="5"/>
  </r>
  <r>
    <x v="1"/>
  </r>
  <r>
    <x v="0"/>
  </r>
  <r>
    <x v="1"/>
  </r>
  <r>
    <x v="0"/>
  </r>
  <r>
    <x v="0"/>
  </r>
  <r>
    <x v="1"/>
  </r>
  <r>
    <x v="0"/>
  </r>
  <r>
    <x v="0"/>
  </r>
  <r>
    <x v="2"/>
  </r>
  <r>
    <x v="0"/>
  </r>
  <r>
    <x v="0"/>
  </r>
  <r>
    <x v="0"/>
  </r>
  <r>
    <x v="0"/>
  </r>
  <r>
    <x v="0"/>
  </r>
  <r>
    <x v="0"/>
  </r>
  <r>
    <x v="0"/>
  </r>
  <r>
    <x v="0"/>
  </r>
  <r>
    <x v="0"/>
  </r>
  <r>
    <x v="0"/>
  </r>
  <r>
    <x v="0"/>
  </r>
  <r>
    <x v="0"/>
  </r>
  <r>
    <x v="2"/>
  </r>
  <r>
    <x v="2"/>
  </r>
  <r>
    <x v="2"/>
  </r>
  <r>
    <x v="0"/>
  </r>
  <r>
    <x v="2"/>
  </r>
  <r>
    <x v="2"/>
  </r>
  <r>
    <x v="0"/>
  </r>
  <r>
    <x v="0"/>
  </r>
  <r>
    <x v="2"/>
  </r>
  <r>
    <x v="2"/>
  </r>
  <r>
    <x v="2"/>
  </r>
  <r>
    <x v="4"/>
  </r>
  <r>
    <x v="0"/>
  </r>
  <r>
    <x v="0"/>
  </r>
  <r>
    <x v="2"/>
  </r>
  <r>
    <x v="0"/>
  </r>
  <r>
    <x v="18"/>
  </r>
  <r>
    <x v="18"/>
  </r>
  <r>
    <x v="18"/>
  </r>
  <r>
    <x v="1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x v="0"/>
  </r>
  <r>
    <x v="1"/>
  </r>
  <r>
    <x v="0"/>
  </r>
  <r>
    <x v="1"/>
  </r>
  <r>
    <x v="1"/>
  </r>
  <r>
    <x v="1"/>
  </r>
  <r>
    <x v="1"/>
  </r>
  <r>
    <x v="1"/>
  </r>
  <r>
    <x v="1"/>
  </r>
  <r>
    <x v="1"/>
  </r>
  <r>
    <x v="0"/>
  </r>
  <r>
    <x v="1"/>
  </r>
  <r>
    <x v="0"/>
  </r>
  <r>
    <x v="1"/>
  </r>
  <r>
    <x v="1"/>
  </r>
  <r>
    <x v="1"/>
  </r>
  <r>
    <x v="1"/>
  </r>
  <r>
    <x v="1"/>
  </r>
  <r>
    <x v="1"/>
  </r>
  <r>
    <x v="0"/>
  </r>
  <r>
    <x v="1"/>
  </r>
  <r>
    <x v="1"/>
  </r>
  <r>
    <x v="0"/>
  </r>
  <r>
    <x v="1"/>
  </r>
  <r>
    <x v="1"/>
  </r>
  <r>
    <x v="1"/>
  </r>
  <r>
    <x v="1"/>
  </r>
  <r>
    <x v="0"/>
  </r>
  <r>
    <x v="1"/>
  </r>
  <r>
    <x v="1"/>
  </r>
  <r>
    <x v="1"/>
  </r>
  <r>
    <x v="1"/>
  </r>
  <r>
    <x v="1"/>
  </r>
  <r>
    <x v="1"/>
  </r>
  <r>
    <x v="1"/>
  </r>
  <r>
    <x v="1"/>
  </r>
  <r>
    <x v="1"/>
  </r>
  <r>
    <x v="1"/>
  </r>
  <r>
    <x v="1"/>
  </r>
  <r>
    <x v="1"/>
  </r>
  <r>
    <x v="1"/>
  </r>
  <r>
    <x v="1"/>
  </r>
  <r>
    <x v="1"/>
  </r>
  <r>
    <x v="0"/>
  </r>
  <r>
    <x v="1"/>
  </r>
  <r>
    <x v="1"/>
  </r>
  <r>
    <x v="0"/>
  </r>
  <r>
    <x v="0"/>
  </r>
  <r>
    <x v="0"/>
  </r>
  <r>
    <x v="1"/>
  </r>
  <r>
    <x v="0"/>
  </r>
  <r>
    <x v="1"/>
  </r>
  <r>
    <x v="1"/>
  </r>
  <r>
    <x v="1"/>
  </r>
  <r>
    <x v="1"/>
  </r>
  <r>
    <x v="1"/>
  </r>
  <r>
    <x v="1"/>
  </r>
  <r>
    <x v="0"/>
  </r>
  <r>
    <x v="1"/>
  </r>
  <r>
    <x v="2"/>
  </r>
  <r>
    <x v="3"/>
  </r>
  <r>
    <x v="1"/>
  </r>
  <r>
    <x v="1"/>
  </r>
  <r>
    <x v="1"/>
  </r>
  <r>
    <x v="1"/>
  </r>
  <r>
    <x v="1"/>
  </r>
  <r>
    <x v="1"/>
  </r>
  <r>
    <x v="1"/>
  </r>
  <r>
    <x v="1"/>
  </r>
  <r>
    <x v="1"/>
  </r>
  <r>
    <x v="1"/>
  </r>
  <r>
    <x v="1"/>
  </r>
  <r>
    <x v="1"/>
  </r>
  <r>
    <x v="0"/>
  </r>
  <r>
    <x v="0"/>
  </r>
  <r>
    <x v="1"/>
  </r>
  <r>
    <x v="0"/>
  </r>
  <r>
    <x v="0"/>
  </r>
  <r>
    <x v="1"/>
  </r>
  <r>
    <x v="1"/>
  </r>
  <r>
    <x v="1"/>
  </r>
  <r>
    <x v="1"/>
  </r>
  <r>
    <x v="1"/>
  </r>
  <r>
    <x v="1"/>
  </r>
  <r>
    <x v="0"/>
  </r>
  <r>
    <x v="0"/>
  </r>
  <r>
    <x v="0"/>
  </r>
  <r>
    <x v="1"/>
  </r>
  <r>
    <x v="0"/>
  </r>
  <r>
    <x v="0"/>
  </r>
  <r>
    <x v="1"/>
  </r>
  <r>
    <x v="1"/>
  </r>
  <r>
    <x v="0"/>
  </r>
  <r>
    <x v="0"/>
  </r>
  <r>
    <x v="1"/>
  </r>
  <r>
    <x v="1"/>
  </r>
  <r>
    <x v="0"/>
  </r>
  <r>
    <x v="1"/>
  </r>
  <r>
    <x v="1"/>
  </r>
  <r>
    <x v="0"/>
  </r>
  <r>
    <x v="0"/>
  </r>
  <r>
    <x v="0"/>
  </r>
  <r>
    <x v="1"/>
  </r>
  <r>
    <x v="1"/>
  </r>
  <r>
    <x v="1"/>
  </r>
  <r>
    <x v="0"/>
  </r>
  <r>
    <x v="0"/>
  </r>
  <r>
    <x v="1"/>
  </r>
  <r>
    <x v="0"/>
  </r>
  <r>
    <x v="0"/>
  </r>
  <r>
    <x v="0"/>
  </r>
  <r>
    <x v="0"/>
  </r>
  <r>
    <x v="0"/>
  </r>
  <r>
    <x v="0"/>
  </r>
  <r>
    <x v="0"/>
  </r>
  <r>
    <x v="0"/>
  </r>
  <r>
    <x v="0"/>
  </r>
  <r>
    <x v="0"/>
  </r>
  <r>
    <x v="0"/>
  </r>
  <r>
    <x v="0"/>
  </r>
  <r>
    <x v="0"/>
  </r>
  <r>
    <x v="0"/>
  </r>
  <r>
    <x v="1"/>
  </r>
  <r>
    <x v="0"/>
  </r>
  <r>
    <x v="1"/>
  </r>
  <r>
    <x v="0"/>
  </r>
  <r>
    <x v="1"/>
  </r>
  <r>
    <x v="1"/>
  </r>
  <r>
    <x v="1"/>
  </r>
  <r>
    <x v="1"/>
  </r>
  <r>
    <x v="0"/>
  </r>
  <r>
    <x v="1"/>
  </r>
  <r>
    <x v="1"/>
  </r>
  <r>
    <x v="0"/>
  </r>
  <r>
    <x v="1"/>
  </r>
  <r>
    <x v="3"/>
  </r>
  <r>
    <x v="1"/>
  </r>
  <r>
    <x v="0"/>
  </r>
  <r>
    <x v="1"/>
  </r>
  <r>
    <x v="1"/>
  </r>
  <r>
    <x v="0"/>
  </r>
  <r>
    <x v="1"/>
  </r>
  <r>
    <x v="1"/>
  </r>
  <r>
    <x v="0"/>
  </r>
  <r>
    <x v="0"/>
  </r>
  <r>
    <x v="1"/>
  </r>
  <r>
    <x v="0"/>
  </r>
  <r>
    <x v="0"/>
  </r>
  <r>
    <x v="0"/>
  </r>
  <r>
    <x v="0"/>
  </r>
  <r>
    <x v="1"/>
  </r>
  <r>
    <x v="1"/>
  </r>
  <r>
    <x v="0"/>
  </r>
  <r>
    <x v="1"/>
  </r>
  <r>
    <x v="1"/>
  </r>
  <r>
    <x v="2"/>
  </r>
  <r>
    <x v="0"/>
  </r>
  <r>
    <x v="1"/>
  </r>
  <r>
    <x v="1"/>
  </r>
  <r>
    <x v="0"/>
  </r>
  <r>
    <x v="1"/>
  </r>
  <r>
    <x v="1"/>
  </r>
  <r>
    <x v="1"/>
  </r>
  <r>
    <x v="1"/>
  </r>
  <r>
    <x v="2"/>
  </r>
  <r>
    <x v="1"/>
  </r>
  <r>
    <x v="0"/>
  </r>
  <r>
    <x v="0"/>
  </r>
  <r>
    <x v="0"/>
  </r>
  <r>
    <x v="1"/>
  </r>
  <r>
    <x v="0"/>
  </r>
  <r>
    <x v="1"/>
  </r>
  <r>
    <x v="0"/>
  </r>
  <r>
    <x v="2"/>
  </r>
  <r>
    <x v="0"/>
  </r>
  <r>
    <x v="1"/>
  </r>
  <r>
    <x v="2"/>
  </r>
  <r>
    <x v="1"/>
  </r>
  <r>
    <x v="1"/>
  </r>
  <r>
    <x v="0"/>
  </r>
  <r>
    <x v="1"/>
  </r>
  <r>
    <x v="0"/>
  </r>
  <r>
    <x v="1"/>
  </r>
  <r>
    <x v="1"/>
  </r>
  <r>
    <x v="1"/>
  </r>
  <r>
    <x v="0"/>
  </r>
  <r>
    <x v="0"/>
  </r>
  <r>
    <x v="0"/>
  </r>
  <r>
    <x v="0"/>
  </r>
  <r>
    <x v="1"/>
  </r>
  <r>
    <x v="0"/>
  </r>
  <r>
    <x v="0"/>
  </r>
  <r>
    <x v="1"/>
  </r>
  <r>
    <x v="1"/>
  </r>
  <r>
    <x v="1"/>
  </r>
  <r>
    <x v="0"/>
  </r>
  <r>
    <x v="0"/>
  </r>
  <r>
    <x v="0"/>
  </r>
  <r>
    <x v="1"/>
  </r>
  <r>
    <x v="1"/>
  </r>
  <r>
    <x v="0"/>
  </r>
  <r>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x v="0"/>
  </r>
  <r>
    <x v="1"/>
  </r>
  <r>
    <x v="1"/>
  </r>
  <r>
    <x v="2"/>
  </r>
  <r>
    <x v="2"/>
  </r>
  <r>
    <x v="2"/>
  </r>
  <r>
    <x v="1"/>
  </r>
  <r>
    <x v="2"/>
  </r>
  <r>
    <x v="3"/>
  </r>
  <r>
    <x v="2"/>
  </r>
  <r>
    <x v="2"/>
  </r>
  <r>
    <x v="1"/>
  </r>
  <r>
    <x v="2"/>
  </r>
  <r>
    <x v="2"/>
  </r>
  <r>
    <x v="2"/>
  </r>
  <r>
    <x v="2"/>
  </r>
  <r>
    <x v="2"/>
  </r>
  <r>
    <x v="2"/>
  </r>
  <r>
    <x v="3"/>
  </r>
  <r>
    <x v="2"/>
  </r>
  <r>
    <x v="1"/>
  </r>
  <r>
    <x v="3"/>
  </r>
  <r>
    <x v="1"/>
  </r>
  <r>
    <x v="1"/>
  </r>
  <r>
    <x v="1"/>
  </r>
  <r>
    <x v="1"/>
  </r>
  <r>
    <x v="2"/>
  </r>
  <r>
    <x v="3"/>
  </r>
  <r>
    <x v="1"/>
  </r>
  <r>
    <x v="3"/>
  </r>
  <r>
    <x v="1"/>
  </r>
  <r>
    <x v="1"/>
  </r>
  <r>
    <x v="2"/>
  </r>
  <r>
    <x v="3"/>
  </r>
  <r>
    <x v="2"/>
  </r>
  <r>
    <x v="1"/>
  </r>
  <r>
    <x v="3"/>
  </r>
  <r>
    <x v="1"/>
  </r>
  <r>
    <x v="2"/>
  </r>
  <r>
    <x v="3"/>
  </r>
  <r>
    <x v="1"/>
  </r>
  <r>
    <x v="2"/>
  </r>
  <r>
    <x v="2"/>
  </r>
  <r>
    <x v="1"/>
  </r>
  <r>
    <x v="1"/>
  </r>
  <r>
    <x v="1"/>
  </r>
  <r>
    <x v="3"/>
  </r>
  <r>
    <x v="3"/>
  </r>
  <r>
    <x v="2"/>
  </r>
  <r>
    <x v="3"/>
  </r>
  <r>
    <x v="3"/>
  </r>
  <r>
    <x v="2"/>
  </r>
  <r>
    <x v="3"/>
  </r>
  <r>
    <x v="3"/>
  </r>
  <r>
    <x v="3"/>
  </r>
  <r>
    <x v="3"/>
  </r>
  <r>
    <x v="3"/>
  </r>
  <r>
    <x v="3"/>
  </r>
  <r>
    <x v="3"/>
  </r>
  <r>
    <x v="2"/>
  </r>
  <r>
    <x v="1"/>
  </r>
  <r>
    <x v="2"/>
  </r>
  <r>
    <x v="2"/>
  </r>
  <r>
    <x v="3"/>
  </r>
  <r>
    <x v="1"/>
  </r>
  <r>
    <x v="1"/>
  </r>
  <r>
    <x v="1"/>
  </r>
  <r>
    <x v="0"/>
  </r>
  <r>
    <x v="1"/>
  </r>
  <r>
    <x v="1"/>
  </r>
  <r>
    <x v="1"/>
  </r>
  <r>
    <x v="2"/>
  </r>
  <r>
    <x v="3"/>
  </r>
  <r>
    <x v="2"/>
  </r>
  <r>
    <x v="2"/>
  </r>
  <r>
    <x v="3"/>
  </r>
  <r>
    <x v="2"/>
  </r>
  <r>
    <x v="2"/>
  </r>
  <r>
    <x v="1"/>
  </r>
  <r>
    <x v="0"/>
  </r>
  <r>
    <x v="3"/>
  </r>
  <r>
    <x v="3"/>
  </r>
  <r>
    <x v="2"/>
  </r>
  <r>
    <x v="2"/>
  </r>
  <r>
    <x v="2"/>
  </r>
  <r>
    <x v="2"/>
  </r>
  <r>
    <x v="2"/>
  </r>
  <r>
    <x v="2"/>
  </r>
  <r>
    <x v="2"/>
  </r>
  <r>
    <x v="3"/>
  </r>
  <r>
    <x v="1"/>
  </r>
  <r>
    <x v="2"/>
  </r>
  <r>
    <x v="2"/>
  </r>
  <r>
    <x v="2"/>
  </r>
  <r>
    <x v="3"/>
  </r>
  <r>
    <x v="3"/>
  </r>
  <r>
    <x v="2"/>
  </r>
  <r>
    <x v="1"/>
  </r>
  <r>
    <x v="2"/>
  </r>
  <r>
    <x v="2"/>
  </r>
  <r>
    <x v="2"/>
  </r>
  <r>
    <x v="2"/>
  </r>
  <r>
    <x v="2"/>
  </r>
  <r>
    <x v="2"/>
  </r>
  <r>
    <x v="2"/>
  </r>
  <r>
    <x v="2"/>
  </r>
  <r>
    <x v="2"/>
  </r>
  <r>
    <x v="3"/>
  </r>
  <r>
    <x v="2"/>
  </r>
  <r>
    <x v="3"/>
  </r>
  <r>
    <x v="2"/>
  </r>
  <r>
    <x v="2"/>
  </r>
  <r>
    <x v="2"/>
  </r>
  <r>
    <x v="2"/>
  </r>
  <r>
    <x v="2"/>
  </r>
  <r>
    <x v="1"/>
  </r>
  <r>
    <x v="2"/>
  </r>
  <r>
    <x v="1"/>
  </r>
  <r>
    <x v="2"/>
  </r>
  <r>
    <x v="2"/>
  </r>
  <r>
    <x v="3"/>
  </r>
  <r>
    <x v="3"/>
  </r>
  <r>
    <x v="2"/>
  </r>
  <r>
    <x v="2"/>
  </r>
  <r>
    <x v="1"/>
  </r>
  <r>
    <x v="2"/>
  </r>
  <r>
    <x v="3"/>
  </r>
  <r>
    <x v="2"/>
  </r>
  <r>
    <x v="3"/>
  </r>
  <r>
    <x v="2"/>
  </r>
  <r>
    <x v="2"/>
  </r>
  <r>
    <x v="1"/>
  </r>
  <r>
    <x v="1"/>
  </r>
  <r>
    <x v="1"/>
  </r>
  <r>
    <x v="2"/>
  </r>
  <r>
    <x v="1"/>
  </r>
  <r>
    <x v="1"/>
  </r>
  <r>
    <x v="1"/>
  </r>
  <r>
    <x v="1"/>
  </r>
  <r>
    <x v="1"/>
  </r>
  <r>
    <x v="2"/>
  </r>
  <r>
    <x v="3"/>
  </r>
  <r>
    <x v="1"/>
  </r>
  <r>
    <x v="1"/>
  </r>
  <r>
    <x v="2"/>
  </r>
  <r>
    <x v="2"/>
  </r>
  <r>
    <x v="3"/>
  </r>
  <r>
    <x v="2"/>
  </r>
  <r>
    <x v="1"/>
  </r>
  <r>
    <x v="2"/>
  </r>
  <r>
    <x v="1"/>
  </r>
  <r>
    <x v="2"/>
  </r>
  <r>
    <x v="2"/>
  </r>
  <r>
    <x v="0"/>
  </r>
  <r>
    <x v="1"/>
  </r>
  <r>
    <x v="0"/>
  </r>
  <r>
    <x v="1"/>
  </r>
  <r>
    <x v="2"/>
  </r>
  <r>
    <x v="0"/>
  </r>
  <r>
    <x v="2"/>
  </r>
  <r>
    <x v="2"/>
  </r>
  <r>
    <x v="1"/>
  </r>
  <r>
    <x v="2"/>
  </r>
  <r>
    <x v="2"/>
  </r>
  <r>
    <x v="3"/>
  </r>
  <r>
    <x v="1"/>
  </r>
  <r>
    <x v="1"/>
  </r>
  <r>
    <x v="2"/>
  </r>
  <r>
    <x v="2"/>
  </r>
  <r>
    <x v="3"/>
  </r>
  <r>
    <x v="2"/>
  </r>
  <r>
    <x v="3"/>
  </r>
  <r>
    <x v="0"/>
  </r>
  <r>
    <x v="1"/>
  </r>
  <r>
    <x v="2"/>
  </r>
  <r>
    <x v="2"/>
  </r>
  <r>
    <x v="2"/>
  </r>
  <r>
    <x v="2"/>
  </r>
  <r>
    <x v="2"/>
  </r>
  <r>
    <x v="0"/>
  </r>
  <r>
    <x v="2"/>
  </r>
  <r>
    <x v="3"/>
  </r>
  <r>
    <x v="3"/>
  </r>
  <r>
    <x v="3"/>
  </r>
  <r>
    <x v="3"/>
  </r>
  <r>
    <x v="0"/>
  </r>
  <r>
    <x v="3"/>
  </r>
  <r>
    <x v="2"/>
  </r>
  <r>
    <x v="2"/>
  </r>
  <r>
    <x v="3"/>
  </r>
  <r>
    <x v="1"/>
  </r>
  <r>
    <x v="1"/>
  </r>
  <r>
    <x v="3"/>
  </r>
  <r>
    <x v="3"/>
  </r>
  <r>
    <x v="0"/>
  </r>
  <r>
    <x v="0"/>
  </r>
  <r>
    <x v="2"/>
  </r>
  <r>
    <x v="1"/>
  </r>
  <r>
    <x v="3"/>
  </r>
  <r>
    <x v="1"/>
  </r>
  <r>
    <x v="2"/>
  </r>
  <r>
    <x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x v="0"/>
  </r>
  <r>
    <x v="1"/>
  </r>
  <r>
    <x v="2"/>
  </r>
  <r>
    <x v="2"/>
  </r>
  <r>
    <x v="0"/>
  </r>
  <r>
    <x v="0"/>
  </r>
  <r>
    <x v="0"/>
  </r>
  <r>
    <x v="2"/>
  </r>
  <r>
    <x v="0"/>
  </r>
  <r>
    <x v="1"/>
  </r>
  <r>
    <x v="3"/>
  </r>
  <r>
    <x v="0"/>
  </r>
  <r>
    <x v="2"/>
  </r>
  <r>
    <x v="1"/>
  </r>
  <r>
    <x v="0"/>
  </r>
  <r>
    <x v="0"/>
  </r>
  <r>
    <x v="0"/>
  </r>
  <r>
    <x v="1"/>
  </r>
  <r>
    <x v="1"/>
  </r>
  <r>
    <x v="3"/>
  </r>
  <r>
    <x v="1"/>
  </r>
  <r>
    <x v="1"/>
  </r>
  <r>
    <x v="3"/>
  </r>
  <r>
    <x v="3"/>
  </r>
  <r>
    <x v="0"/>
  </r>
  <r>
    <x v="4"/>
  </r>
  <r>
    <x v="3"/>
  </r>
  <r>
    <x v="3"/>
  </r>
  <r>
    <x v="3"/>
  </r>
  <r>
    <x v="0"/>
  </r>
  <r>
    <x v="3"/>
  </r>
  <r>
    <x v="3"/>
  </r>
  <r>
    <x v="3"/>
  </r>
  <r>
    <x v="1"/>
  </r>
  <r>
    <x v="1"/>
  </r>
  <r>
    <x v="3"/>
  </r>
  <r>
    <x v="2"/>
  </r>
  <r>
    <x v="1"/>
  </r>
  <r>
    <x v="1"/>
  </r>
  <r>
    <x v="3"/>
  </r>
  <r>
    <x v="0"/>
  </r>
  <r>
    <x v="3"/>
  </r>
  <r>
    <x v="1"/>
  </r>
  <r>
    <x v="3"/>
  </r>
  <r>
    <x v="2"/>
  </r>
  <r>
    <x v="1"/>
  </r>
  <r>
    <x v="1"/>
  </r>
  <r>
    <x v="3"/>
  </r>
  <r>
    <x v="2"/>
  </r>
  <r>
    <x v="3"/>
  </r>
  <r>
    <x v="0"/>
  </r>
  <r>
    <x v="5"/>
  </r>
  <r>
    <x v="6"/>
  </r>
  <r>
    <x v="3"/>
  </r>
  <r>
    <x v="3"/>
  </r>
  <r>
    <x v="3"/>
  </r>
  <r>
    <x v="0"/>
  </r>
  <r>
    <x v="1"/>
  </r>
  <r>
    <x v="3"/>
  </r>
  <r>
    <x v="1"/>
  </r>
  <r>
    <x v="3"/>
  </r>
  <r>
    <x v="1"/>
  </r>
  <r>
    <x v="0"/>
  </r>
  <r>
    <x v="1"/>
  </r>
  <r>
    <x v="7"/>
  </r>
  <r>
    <x v="2"/>
  </r>
  <r>
    <x v="0"/>
  </r>
  <r>
    <x v="0"/>
  </r>
  <r>
    <x v="2"/>
  </r>
  <r>
    <x v="2"/>
  </r>
  <r>
    <x v="0"/>
  </r>
  <r>
    <x v="1"/>
  </r>
  <r>
    <x v="2"/>
  </r>
  <r>
    <x v="2"/>
  </r>
  <r>
    <x v="1"/>
  </r>
  <r>
    <x v="0"/>
  </r>
  <r>
    <x v="3"/>
  </r>
  <r>
    <x v="1"/>
  </r>
  <r>
    <x v="3"/>
  </r>
  <r>
    <x v="2"/>
  </r>
  <r>
    <x v="3"/>
  </r>
  <r>
    <x v="0"/>
  </r>
  <r>
    <x v="3"/>
  </r>
  <r>
    <x v="8"/>
  </r>
  <r>
    <x v="2"/>
  </r>
  <r>
    <x v="1"/>
  </r>
  <r>
    <x v="2"/>
  </r>
  <r>
    <x v="9"/>
  </r>
  <r>
    <x v="2"/>
  </r>
  <r>
    <x v="0"/>
  </r>
  <r>
    <x v="2"/>
  </r>
  <r>
    <x v="2"/>
  </r>
  <r>
    <x v="2"/>
  </r>
  <r>
    <x v="2"/>
  </r>
  <r>
    <x v="2"/>
  </r>
  <r>
    <x v="2"/>
  </r>
  <r>
    <x v="2"/>
  </r>
  <r>
    <x v="2"/>
  </r>
  <r>
    <x v="2"/>
  </r>
  <r>
    <x v="10"/>
  </r>
  <r>
    <x v="2"/>
  </r>
  <r>
    <x v="2"/>
  </r>
  <r>
    <x v="2"/>
  </r>
  <r>
    <x v="2"/>
  </r>
  <r>
    <x v="2"/>
  </r>
  <r>
    <x v="2"/>
  </r>
  <r>
    <x v="2"/>
  </r>
  <r>
    <x v="2"/>
  </r>
  <r>
    <x v="3"/>
  </r>
  <r>
    <x v="2"/>
  </r>
  <r>
    <x v="3"/>
  </r>
  <r>
    <x v="11"/>
  </r>
  <r>
    <x v="12"/>
  </r>
  <r>
    <x v="13"/>
  </r>
  <r>
    <x v="2"/>
  </r>
  <r>
    <x v="14"/>
  </r>
  <r>
    <x v="15"/>
  </r>
  <r>
    <x v="2"/>
  </r>
  <r>
    <x v="1"/>
  </r>
  <r>
    <x v="16"/>
  </r>
  <r>
    <x v="1"/>
  </r>
  <r>
    <x v="2"/>
  </r>
  <r>
    <x v="2"/>
  </r>
  <r>
    <x v="3"/>
  </r>
  <r>
    <x v="2"/>
  </r>
  <r>
    <x v="2"/>
  </r>
  <r>
    <x v="1"/>
  </r>
  <r>
    <x v="2"/>
  </r>
  <r>
    <x v="1"/>
  </r>
  <r>
    <x v="17"/>
  </r>
  <r>
    <x v="8"/>
  </r>
  <r>
    <x v="1"/>
  </r>
  <r>
    <x v="1"/>
  </r>
  <r>
    <x v="0"/>
  </r>
  <r>
    <x v="3"/>
  </r>
  <r>
    <x v="3"/>
  </r>
  <r>
    <x v="0"/>
  </r>
  <r>
    <x v="2"/>
  </r>
  <r>
    <x v="18"/>
  </r>
  <r>
    <x v="1"/>
  </r>
  <r>
    <x v="2"/>
  </r>
  <r>
    <x v="1"/>
  </r>
  <r>
    <x v="19"/>
  </r>
  <r>
    <x v="20"/>
  </r>
  <r>
    <x v="1"/>
  </r>
  <r>
    <x v="21"/>
  </r>
  <r>
    <x v="0"/>
  </r>
  <r>
    <x v="0"/>
  </r>
  <r>
    <x v="2"/>
  </r>
  <r>
    <x v="16"/>
  </r>
  <r>
    <x v="0"/>
  </r>
  <r>
    <x v="1"/>
  </r>
  <r>
    <x v="1"/>
  </r>
  <r>
    <x v="1"/>
  </r>
  <r>
    <x v="0"/>
  </r>
  <r>
    <x v="2"/>
  </r>
  <r>
    <x v="2"/>
  </r>
  <r>
    <x v="2"/>
  </r>
  <r>
    <x v="0"/>
  </r>
  <r>
    <x v="20"/>
  </r>
  <r>
    <x v="0"/>
  </r>
  <r>
    <x v="1"/>
  </r>
  <r>
    <x v="3"/>
  </r>
  <r>
    <x v="1"/>
  </r>
  <r>
    <x v="2"/>
  </r>
  <r>
    <x v="2"/>
  </r>
  <r>
    <x v="2"/>
  </r>
  <r>
    <x v="2"/>
  </r>
  <r>
    <x v="2"/>
  </r>
  <r>
    <x v="1"/>
  </r>
  <r>
    <x v="3"/>
  </r>
  <r>
    <x v="3"/>
  </r>
  <r>
    <x v="3"/>
  </r>
  <r>
    <x v="0"/>
  </r>
  <r>
    <x v="4"/>
  </r>
  <r>
    <x v="3"/>
  </r>
  <r>
    <x v="2"/>
  </r>
  <r>
    <x v="22"/>
  </r>
  <r>
    <x v="23"/>
  </r>
  <r>
    <x v="3"/>
  </r>
  <r>
    <x v="3"/>
  </r>
  <r>
    <x v="3"/>
  </r>
  <r>
    <x v="3"/>
  </r>
  <r>
    <x v="1"/>
  </r>
  <r>
    <x v="1"/>
  </r>
  <r>
    <x v="3"/>
  </r>
  <r>
    <x v="0"/>
  </r>
  <r>
    <x v="1"/>
  </r>
  <r>
    <x v="24"/>
  </r>
  <r>
    <x v="3"/>
  </r>
  <r>
    <x v="1"/>
  </r>
  <r>
    <x v="1"/>
  </r>
  <r>
    <x v="25"/>
  </r>
  <r>
    <x v="3"/>
  </r>
  <r>
    <x v="3"/>
  </r>
  <r>
    <x v="2"/>
  </r>
  <r>
    <x v="2"/>
  </r>
  <r>
    <x v="3"/>
  </r>
  <r>
    <x v="0"/>
  </r>
  <r>
    <x v="3"/>
  </r>
  <r>
    <x v="3"/>
  </r>
  <r>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W3:BX9" firstHeaderRow="1" firstDataRow="1" firstDataCol="1"/>
  <pivotFields count="1">
    <pivotField axis="axisRow" dataField="1" showAll="0">
      <items count="6">
        <item x="1"/>
        <item x="3"/>
        <item x="2"/>
        <item x="0"/>
        <item x="4"/>
        <item t="default"/>
      </items>
    </pivotField>
  </pivotFields>
  <rowFields count="1">
    <field x="0"/>
  </rowFields>
  <rowItems count="6">
    <i>
      <x/>
    </i>
    <i>
      <x v="1"/>
    </i>
    <i>
      <x v="2"/>
    </i>
    <i>
      <x v="3"/>
    </i>
    <i>
      <x v="4"/>
    </i>
    <i t="grand">
      <x/>
    </i>
  </rowItems>
  <colItems count="1">
    <i/>
  </colItems>
  <dataFields count="1">
    <dataField name="Count of What is the highest educational diploma you have obtained?" fld="0" subtotal="count" baseField="0" baseItem="0"/>
  </dataField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2"/>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BZ3:CA31" firstHeaderRow="1" firstDataRow="1" firstDataCol="1"/>
  <pivotFields count="1">
    <pivotField axis="axisRow" dataField="1" showAll="0">
      <items count="28">
        <item x="2"/>
        <item x="7"/>
        <item x="5"/>
        <item x="13"/>
        <item x="21"/>
        <item x="14"/>
        <item x="24"/>
        <item x="4"/>
        <item x="8"/>
        <item x="20"/>
        <item x="0"/>
        <item x="16"/>
        <item x="25"/>
        <item x="23"/>
        <item x="10"/>
        <item x="11"/>
        <item x="12"/>
        <item x="15"/>
        <item x="9"/>
        <item x="17"/>
        <item x="18"/>
        <item x="19"/>
        <item x="3"/>
        <item x="22"/>
        <item x="6"/>
        <item x="1"/>
        <item x="26"/>
        <item t="default"/>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In which discipline is your academic background?" fld="0"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10"/>
          </reference>
        </references>
      </pivotArea>
    </chartFormat>
    <chartFormat chart="1" format="2">
      <pivotArea type="data" outline="0" fieldPosition="0">
        <references count="2">
          <reference field="4294967294" count="1" selected="0">
            <x v="0"/>
          </reference>
          <reference field="0"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Q3:BR24" firstHeaderRow="1" firstDataRow="1" firstDataCol="1"/>
  <pivotFields count="1">
    <pivotField axis="axisRow" dataField="1" showAll="0">
      <items count="21">
        <item x="17"/>
        <item x="6"/>
        <item x="4"/>
        <item x="3"/>
        <item x="0"/>
        <item x="8"/>
        <item x="10"/>
        <item x="5"/>
        <item x="2"/>
        <item x="18"/>
        <item x="16"/>
        <item x="13"/>
        <item x="15"/>
        <item x="9"/>
        <item x="12"/>
        <item x="1"/>
        <item x="14"/>
        <item x="7"/>
        <item x="11"/>
        <item x="19"/>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Where do you currently reside?" fld="0"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8"/>
          </reference>
        </references>
      </pivotArea>
    </chartFormat>
    <chartFormat chart="3" format="2">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T3:BU9" firstHeaderRow="1" firstDataRow="1" firstDataCol="1"/>
  <pivotFields count="1">
    <pivotField axis="axisRow" dataField="1" showAll="0">
      <items count="6">
        <item x="1"/>
        <item x="0"/>
        <item x="3"/>
        <item x="2"/>
        <item x="4"/>
        <item t="default"/>
      </items>
    </pivotField>
  </pivotFields>
  <rowFields count="1">
    <field x="0"/>
  </rowFields>
  <rowItems count="6">
    <i>
      <x/>
    </i>
    <i>
      <x v="1"/>
    </i>
    <i>
      <x v="2"/>
    </i>
    <i>
      <x v="3"/>
    </i>
    <i>
      <x v="4"/>
    </i>
    <i t="grand">
      <x/>
    </i>
  </rowItems>
  <colItems count="1">
    <i/>
  </colItems>
  <dataFields count="1">
    <dataField name="Count of What is your gender?" fld="0" subtotal="count" baseField="0" baseItem="0"/>
  </dataField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1"/>
          </reference>
        </references>
      </pivotArea>
    </chartFormat>
    <chartFormat chart="2" format="2">
      <pivotArea type="data" outline="0" fieldPosition="0">
        <references count="2">
          <reference field="4294967294" count="1" selected="0">
            <x v="0"/>
          </reference>
          <reference field="0" count="1" selected="0">
            <x v="3"/>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1.xml"/><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CA202"/>
  <sheetViews>
    <sheetView tabSelected="1" topLeftCell="AK1" workbookViewId="0">
      <pane ySplit="1" topLeftCell="A4" activePane="bottomLeft" state="frozen"/>
      <selection pane="bottomLeft" activeCell="AM8" sqref="AM8"/>
    </sheetView>
  </sheetViews>
  <sheetFormatPr baseColWidth="10" defaultColWidth="8.83203125" defaultRowHeight="14" x14ac:dyDescent="0"/>
  <cols>
    <col min="1" max="1" width="22.1640625" customWidth="1"/>
    <col min="5" max="5" width="22.33203125" style="10" customWidth="1"/>
    <col min="7" max="7" width="8.83203125" style="22"/>
    <col min="10" max="10" width="22.33203125" style="10" customWidth="1"/>
    <col min="13" max="13" width="19" customWidth="1"/>
    <col min="14" max="14" width="19" style="10" customWidth="1"/>
    <col min="15" max="15" width="17.6640625" customWidth="1"/>
    <col min="16" max="16" width="17.6640625" style="10" customWidth="1"/>
    <col min="17" max="17" width="14" customWidth="1"/>
    <col min="18" max="18" width="8.83203125" style="10"/>
    <col min="22" max="23" width="22.5" customWidth="1"/>
    <col min="24" max="24" width="22.5" style="32" customWidth="1"/>
    <col min="25" max="25" width="23.83203125" customWidth="1"/>
    <col min="26" max="26" width="52.5" style="15" customWidth="1"/>
    <col min="27" max="27" width="24.1640625" customWidth="1"/>
    <col min="28" max="28" width="30.5" customWidth="1"/>
    <col min="30" max="30" width="0" hidden="1" customWidth="1"/>
    <col min="31" max="31" width="14.33203125" hidden="1" customWidth="1"/>
    <col min="32" max="34" width="0" hidden="1" customWidth="1"/>
    <col min="35" max="35" width="13.5" hidden="1" customWidth="1"/>
    <col min="36" max="36" width="0" hidden="1" customWidth="1"/>
    <col min="38" max="38" width="36" customWidth="1"/>
    <col min="39" max="39" width="27.1640625" customWidth="1"/>
    <col min="40" max="40" width="23.1640625" customWidth="1"/>
    <col min="41" max="41" width="37.33203125" customWidth="1"/>
    <col min="69" max="69" width="20" bestFit="1" customWidth="1"/>
    <col min="70" max="70" width="38" bestFit="1" customWidth="1"/>
    <col min="72" max="72" width="15.6640625" bestFit="1" customWidth="1"/>
    <col min="73" max="73" width="28.5" bestFit="1" customWidth="1"/>
    <col min="75" max="75" width="19.5" bestFit="1" customWidth="1"/>
    <col min="76" max="76" width="64.5" bestFit="1" customWidth="1"/>
    <col min="78" max="78" width="83.83203125" bestFit="1" customWidth="1"/>
    <col min="79" max="79" width="53.5" bestFit="1" customWidth="1"/>
  </cols>
  <sheetData>
    <row r="1" spans="1:79" s="7" customFormat="1" ht="76.5" customHeight="1" thickBot="1">
      <c r="A1" s="6" t="s">
        <v>0</v>
      </c>
      <c r="B1" s="6" t="s">
        <v>1</v>
      </c>
      <c r="C1" s="6" t="s">
        <v>2</v>
      </c>
      <c r="D1" s="6" t="s">
        <v>3</v>
      </c>
      <c r="E1" s="11" t="s">
        <v>480</v>
      </c>
      <c r="F1" s="6" t="s">
        <v>4</v>
      </c>
      <c r="G1" s="20" t="s">
        <v>5</v>
      </c>
      <c r="H1" s="6" t="s">
        <v>6</v>
      </c>
      <c r="I1" s="6" t="s">
        <v>7</v>
      </c>
      <c r="J1" s="11" t="s">
        <v>482</v>
      </c>
      <c r="K1" s="6" t="s">
        <v>8</v>
      </c>
      <c r="L1" s="6" t="s">
        <v>9</v>
      </c>
      <c r="M1" s="6" t="s">
        <v>10</v>
      </c>
      <c r="N1" s="9" t="s">
        <v>488</v>
      </c>
      <c r="O1" s="6" t="s">
        <v>11</v>
      </c>
      <c r="P1" s="9" t="s">
        <v>489</v>
      </c>
      <c r="Q1" s="6" t="s">
        <v>12</v>
      </c>
      <c r="R1" s="9" t="s">
        <v>490</v>
      </c>
      <c r="S1" s="6" t="s">
        <v>13</v>
      </c>
      <c r="T1" s="6" t="s">
        <v>14</v>
      </c>
      <c r="U1" s="9" t="s">
        <v>491</v>
      </c>
      <c r="V1" s="6" t="s">
        <v>15</v>
      </c>
      <c r="W1" s="9" t="s">
        <v>492</v>
      </c>
      <c r="X1" s="30" t="s">
        <v>508</v>
      </c>
      <c r="Y1" s="6" t="s">
        <v>16</v>
      </c>
      <c r="Z1" s="13" t="s">
        <v>17</v>
      </c>
      <c r="AA1" s="6"/>
      <c r="AB1" s="6"/>
      <c r="AE1" s="8" t="s">
        <v>479</v>
      </c>
      <c r="AF1" s="8"/>
      <c r="AH1" s="8" t="s">
        <v>481</v>
      </c>
      <c r="AI1" s="8"/>
      <c r="AL1" s="29" t="s">
        <v>518</v>
      </c>
    </row>
    <row r="2" spans="1:79" ht="39" thickBot="1">
      <c r="A2" s="2">
        <v>44524.662499999999</v>
      </c>
      <c r="B2" s="1" t="s">
        <v>18</v>
      </c>
      <c r="C2" s="1" t="s">
        <v>19</v>
      </c>
      <c r="D2" s="1" t="s">
        <v>20</v>
      </c>
      <c r="E2" s="9">
        <v>4</v>
      </c>
      <c r="F2" s="1" t="s">
        <v>21</v>
      </c>
      <c r="G2" s="21">
        <v>3</v>
      </c>
      <c r="H2" s="1" t="s">
        <v>22</v>
      </c>
      <c r="I2" s="1" t="s">
        <v>23</v>
      </c>
      <c r="J2" s="9">
        <v>1</v>
      </c>
      <c r="K2" s="1" t="s">
        <v>24</v>
      </c>
      <c r="L2" s="1" t="s">
        <v>25</v>
      </c>
      <c r="M2" s="1" t="s">
        <v>24</v>
      </c>
      <c r="N2" s="9">
        <v>1</v>
      </c>
      <c r="O2" s="1" t="s">
        <v>24</v>
      </c>
      <c r="P2" s="9">
        <v>1</v>
      </c>
      <c r="Q2" s="3">
        <v>7</v>
      </c>
      <c r="R2" s="19">
        <v>1</v>
      </c>
      <c r="S2" s="3">
        <v>3</v>
      </c>
      <c r="T2" s="3">
        <v>7</v>
      </c>
      <c r="U2" s="19">
        <v>1</v>
      </c>
      <c r="V2" s="3">
        <v>5</v>
      </c>
      <c r="W2" s="19">
        <v>1</v>
      </c>
      <c r="X2" s="31">
        <f>U2*0.3+W2*0.2+R2*0.1+P2*0.3+J2*0.15+N2*0.15</f>
        <v>1.1999999999999997</v>
      </c>
      <c r="Y2" s="1" t="s">
        <v>26</v>
      </c>
      <c r="Z2" s="14" t="s">
        <v>27</v>
      </c>
      <c r="AA2" s="18" t="s">
        <v>483</v>
      </c>
      <c r="AB2" s="16">
        <f>CORREL(E2:E202,U2:U202)</f>
        <v>-0.11457885287701829</v>
      </c>
      <c r="AE2" s="5" t="s">
        <v>30</v>
      </c>
      <c r="AF2" s="4">
        <v>2</v>
      </c>
      <c r="AH2" s="5" t="s">
        <v>23</v>
      </c>
      <c r="AI2" s="4">
        <v>1</v>
      </c>
      <c r="AL2" s="23" t="s">
        <v>493</v>
      </c>
      <c r="AM2" s="23"/>
      <c r="AN2" s="23"/>
      <c r="AO2" s="23"/>
    </row>
    <row r="3" spans="1:79" ht="27" thickBot="1">
      <c r="A3" s="2">
        <v>44524.759328703702</v>
      </c>
      <c r="B3" s="1" t="s">
        <v>28</v>
      </c>
      <c r="C3" s="1" t="s">
        <v>29</v>
      </c>
      <c r="D3" s="1" t="s">
        <v>30</v>
      </c>
      <c r="E3" s="9">
        <v>2</v>
      </c>
      <c r="F3" s="1" t="s">
        <v>31</v>
      </c>
      <c r="G3" s="21">
        <v>2</v>
      </c>
      <c r="H3" s="1" t="s">
        <v>22</v>
      </c>
      <c r="I3" s="1" t="s">
        <v>25</v>
      </c>
      <c r="J3" s="9">
        <v>0</v>
      </c>
      <c r="K3" s="1" t="s">
        <v>24</v>
      </c>
      <c r="L3" s="1" t="s">
        <v>32</v>
      </c>
      <c r="M3" s="1" t="s">
        <v>24</v>
      </c>
      <c r="N3" s="9">
        <v>1</v>
      </c>
      <c r="O3" s="1" t="s">
        <v>24</v>
      </c>
      <c r="P3" s="9">
        <v>1</v>
      </c>
      <c r="Q3" s="3">
        <v>7</v>
      </c>
      <c r="R3" s="19">
        <v>1</v>
      </c>
      <c r="S3" s="3">
        <v>2</v>
      </c>
      <c r="T3" s="3">
        <v>6</v>
      </c>
      <c r="U3" s="19">
        <v>1</v>
      </c>
      <c r="V3" s="3">
        <v>5</v>
      </c>
      <c r="W3" s="19">
        <v>1</v>
      </c>
      <c r="X3" s="31">
        <f t="shared" ref="X3:X66" si="0">U3*0.3+W3*0.2+R3*0.1+P3*0.3+J3*0.15+N3*0.15</f>
        <v>1.0499999999999998</v>
      </c>
      <c r="Y3" s="1" t="s">
        <v>33</v>
      </c>
      <c r="Z3" s="1" t="s">
        <v>34</v>
      </c>
      <c r="AA3" s="17" t="s">
        <v>484</v>
      </c>
      <c r="AB3" s="17">
        <f>AVERAGE(J2:J202)</f>
        <v>0.61815920398009949</v>
      </c>
      <c r="AE3" s="5" t="s">
        <v>41</v>
      </c>
      <c r="AF3" s="4">
        <v>3</v>
      </c>
      <c r="AH3" s="5" t="s">
        <v>37</v>
      </c>
      <c r="AI3" s="4">
        <v>0.75</v>
      </c>
      <c r="AL3" s="23"/>
      <c r="AM3" s="23"/>
      <c r="AN3" s="23"/>
      <c r="AO3" s="23"/>
      <c r="BQ3" s="39" t="s">
        <v>511</v>
      </c>
      <c r="BR3" s="40" t="s">
        <v>514</v>
      </c>
      <c r="BT3" s="36" t="s">
        <v>511</v>
      </c>
      <c r="BU3" t="s">
        <v>515</v>
      </c>
      <c r="BW3" s="36" t="s">
        <v>511</v>
      </c>
      <c r="BX3" t="s">
        <v>516</v>
      </c>
      <c r="BZ3" s="36" t="s">
        <v>511</v>
      </c>
      <c r="CA3" t="s">
        <v>517</v>
      </c>
    </row>
    <row r="4" spans="1:79" ht="51" thickBot="1">
      <c r="A4" s="2">
        <v>44525.95076388889</v>
      </c>
      <c r="B4" s="1" t="s">
        <v>35</v>
      </c>
      <c r="C4" s="1" t="s">
        <v>19</v>
      </c>
      <c r="D4" s="1" t="s">
        <v>30</v>
      </c>
      <c r="E4" s="9">
        <v>2</v>
      </c>
      <c r="F4" s="1" t="s">
        <v>36</v>
      </c>
      <c r="G4" s="21">
        <v>2</v>
      </c>
      <c r="H4" s="1" t="s">
        <v>22</v>
      </c>
      <c r="I4" s="1" t="s">
        <v>37</v>
      </c>
      <c r="J4" s="9">
        <v>0.75</v>
      </c>
      <c r="K4" s="1" t="s">
        <v>24</v>
      </c>
      <c r="L4" s="1" t="s">
        <v>38</v>
      </c>
      <c r="M4" s="1" t="s">
        <v>24</v>
      </c>
      <c r="N4" s="9">
        <v>1</v>
      </c>
      <c r="O4" s="1" t="s">
        <v>24</v>
      </c>
      <c r="P4" s="9">
        <v>1</v>
      </c>
      <c r="Q4" s="3">
        <v>7</v>
      </c>
      <c r="R4" s="19">
        <v>1</v>
      </c>
      <c r="S4" s="3">
        <v>4</v>
      </c>
      <c r="T4" s="3">
        <v>6</v>
      </c>
      <c r="U4" s="19">
        <v>1</v>
      </c>
      <c r="V4" s="3">
        <v>6</v>
      </c>
      <c r="W4" s="19">
        <v>1</v>
      </c>
      <c r="X4" s="31">
        <f t="shared" si="0"/>
        <v>1.1624999999999999</v>
      </c>
      <c r="Y4" s="1" t="s">
        <v>39</v>
      </c>
      <c r="Z4" s="14" t="s">
        <v>40</v>
      </c>
      <c r="AA4" s="17" t="s">
        <v>485</v>
      </c>
      <c r="AB4" s="17">
        <f>MEDIAN(J2:J202)</f>
        <v>0.75</v>
      </c>
      <c r="AE4" s="5" t="s">
        <v>57</v>
      </c>
      <c r="AF4" s="4">
        <v>1</v>
      </c>
      <c r="AH4" s="5" t="s">
        <v>219</v>
      </c>
      <c r="AI4" s="4">
        <v>0.5</v>
      </c>
      <c r="AL4" s="24"/>
      <c r="AM4" s="24" t="s">
        <v>494</v>
      </c>
      <c r="AN4" s="26" t="s">
        <v>495</v>
      </c>
      <c r="AO4" s="23"/>
      <c r="BQ4" s="41" t="s">
        <v>383</v>
      </c>
      <c r="BR4" s="42">
        <v>1</v>
      </c>
      <c r="BT4" s="38" t="s">
        <v>29</v>
      </c>
      <c r="BU4" s="37">
        <v>117</v>
      </c>
      <c r="BW4" s="38" t="s">
        <v>30</v>
      </c>
      <c r="BX4" s="37">
        <v>53</v>
      </c>
      <c r="BZ4" s="38" t="s">
        <v>36</v>
      </c>
      <c r="CA4" s="37">
        <v>55</v>
      </c>
    </row>
    <row r="5" spans="1:79" ht="39" thickBot="1">
      <c r="A5" s="2">
        <v>44526.799305555556</v>
      </c>
      <c r="B5" s="1" t="s">
        <v>18</v>
      </c>
      <c r="C5" s="1" t="s">
        <v>29</v>
      </c>
      <c r="D5" s="1" t="s">
        <v>41</v>
      </c>
      <c r="E5" s="9">
        <v>3</v>
      </c>
      <c r="F5" s="1" t="s">
        <v>36</v>
      </c>
      <c r="G5" s="21">
        <v>3</v>
      </c>
      <c r="H5" s="1" t="s">
        <v>42</v>
      </c>
      <c r="I5" s="1" t="s">
        <v>23</v>
      </c>
      <c r="J5" s="9">
        <v>1</v>
      </c>
      <c r="K5" s="1" t="s">
        <v>25</v>
      </c>
      <c r="L5" s="1" t="s">
        <v>43</v>
      </c>
      <c r="M5" s="1" t="s">
        <v>24</v>
      </c>
      <c r="N5" s="9">
        <v>1</v>
      </c>
      <c r="O5" s="1" t="s">
        <v>24</v>
      </c>
      <c r="P5" s="9">
        <v>1</v>
      </c>
      <c r="Q5" s="3">
        <v>7</v>
      </c>
      <c r="R5" s="19">
        <v>1</v>
      </c>
      <c r="S5" s="3">
        <v>4</v>
      </c>
      <c r="T5" s="3">
        <v>6</v>
      </c>
      <c r="U5" s="19">
        <v>1</v>
      </c>
      <c r="V5" s="3">
        <v>3</v>
      </c>
      <c r="W5" s="19">
        <v>0</v>
      </c>
      <c r="X5" s="31">
        <f t="shared" si="0"/>
        <v>1</v>
      </c>
      <c r="Y5" s="1" t="s">
        <v>44</v>
      </c>
      <c r="Z5" s="14" t="s">
        <v>45</v>
      </c>
      <c r="AA5" s="17" t="s">
        <v>486</v>
      </c>
      <c r="AB5" s="17">
        <f>AVERAGE(E2:E202)</f>
        <v>2.3233830845771144</v>
      </c>
      <c r="AE5" s="5" t="s">
        <v>20</v>
      </c>
      <c r="AF5" s="12">
        <v>4</v>
      </c>
      <c r="AH5" s="5" t="s">
        <v>25</v>
      </c>
      <c r="AI5" s="4">
        <v>0</v>
      </c>
      <c r="AL5" s="25" t="s">
        <v>496</v>
      </c>
      <c r="AM5" s="25">
        <v>2.3233830845771144</v>
      </c>
      <c r="AN5" s="25">
        <v>1</v>
      </c>
      <c r="AO5" s="23"/>
      <c r="BQ5" s="41" t="s">
        <v>182</v>
      </c>
      <c r="BR5" s="42">
        <v>2</v>
      </c>
      <c r="BT5" s="38" t="s">
        <v>19</v>
      </c>
      <c r="BU5" s="37">
        <v>77</v>
      </c>
      <c r="BW5" s="38" t="s">
        <v>57</v>
      </c>
      <c r="BX5" s="37">
        <v>47</v>
      </c>
      <c r="BZ5" s="38" t="s">
        <v>185</v>
      </c>
      <c r="CA5" s="37">
        <v>1</v>
      </c>
    </row>
    <row r="6" spans="1:79" ht="51" thickBot="1">
      <c r="A6" s="2">
        <v>44526.802905092591</v>
      </c>
      <c r="B6" s="1" t="s">
        <v>35</v>
      </c>
      <c r="C6" s="1" t="s">
        <v>29</v>
      </c>
      <c r="D6" s="1" t="s">
        <v>41</v>
      </c>
      <c r="E6" s="9">
        <v>3</v>
      </c>
      <c r="F6" s="1" t="s">
        <v>21</v>
      </c>
      <c r="G6" s="21">
        <v>3</v>
      </c>
      <c r="H6" s="1" t="s">
        <v>42</v>
      </c>
      <c r="I6" s="1" t="s">
        <v>25</v>
      </c>
      <c r="J6" s="9">
        <v>0</v>
      </c>
      <c r="K6" s="1" t="s">
        <v>24</v>
      </c>
      <c r="L6" s="1" t="s">
        <v>43</v>
      </c>
      <c r="M6" s="1" t="s">
        <v>24</v>
      </c>
      <c r="N6" s="9">
        <v>1</v>
      </c>
      <c r="O6" s="1" t="s">
        <v>24</v>
      </c>
      <c r="P6" s="9">
        <v>1</v>
      </c>
      <c r="Q6" s="3">
        <v>7</v>
      </c>
      <c r="R6" s="19">
        <v>1</v>
      </c>
      <c r="S6" s="3">
        <v>2</v>
      </c>
      <c r="T6" s="3">
        <v>6</v>
      </c>
      <c r="U6" s="19">
        <v>1</v>
      </c>
      <c r="V6" s="3">
        <v>5</v>
      </c>
      <c r="W6" s="19">
        <v>1</v>
      </c>
      <c r="X6" s="31">
        <f t="shared" si="0"/>
        <v>1.0499999999999998</v>
      </c>
      <c r="Y6" s="1" t="s">
        <v>46</v>
      </c>
      <c r="Z6" s="14" t="s">
        <v>47</v>
      </c>
      <c r="AA6" s="17" t="s">
        <v>487</v>
      </c>
      <c r="AB6" s="17">
        <f>MEDIAN(E2:E202)</f>
        <v>3</v>
      </c>
      <c r="AL6" s="25" t="s">
        <v>497</v>
      </c>
      <c r="AM6" s="25">
        <v>0.79990049751243764</v>
      </c>
      <c r="AN6" s="25">
        <v>0</v>
      </c>
      <c r="AO6" s="23"/>
      <c r="BQ6" s="41" t="s">
        <v>88</v>
      </c>
      <c r="BR6" s="42">
        <v>4</v>
      </c>
      <c r="BT6" s="38" t="s">
        <v>175</v>
      </c>
      <c r="BU6" s="37">
        <v>2</v>
      </c>
      <c r="BW6" s="38" t="s">
        <v>41</v>
      </c>
      <c r="BX6" s="37">
        <v>90</v>
      </c>
      <c r="BZ6" s="38" t="s">
        <v>154</v>
      </c>
      <c r="CA6" s="37">
        <v>1</v>
      </c>
    </row>
    <row r="7" spans="1:79" ht="27" thickBot="1">
      <c r="A7" s="2">
        <v>44526.803946759261</v>
      </c>
      <c r="B7" s="1" t="s">
        <v>18</v>
      </c>
      <c r="C7" s="1" t="s">
        <v>29</v>
      </c>
      <c r="D7" s="1" t="s">
        <v>41</v>
      </c>
      <c r="E7" s="9">
        <v>3</v>
      </c>
      <c r="F7" s="1" t="s">
        <v>21</v>
      </c>
      <c r="G7" s="21">
        <v>3</v>
      </c>
      <c r="H7" s="1" t="s">
        <v>42</v>
      </c>
      <c r="I7" s="1" t="s">
        <v>23</v>
      </c>
      <c r="J7" s="9">
        <v>1</v>
      </c>
      <c r="K7" s="1" t="s">
        <v>24</v>
      </c>
      <c r="L7" s="1" t="s">
        <v>48</v>
      </c>
      <c r="M7" s="1" t="s">
        <v>24</v>
      </c>
      <c r="N7" s="9">
        <v>1</v>
      </c>
      <c r="O7" s="1" t="s">
        <v>24</v>
      </c>
      <c r="P7" s="9">
        <v>1</v>
      </c>
      <c r="Q7" s="3">
        <v>7</v>
      </c>
      <c r="R7" s="19">
        <v>1</v>
      </c>
      <c r="S7" s="3">
        <v>2</v>
      </c>
      <c r="T7" s="3">
        <v>6</v>
      </c>
      <c r="U7" s="19">
        <v>1</v>
      </c>
      <c r="V7" s="3">
        <v>6</v>
      </c>
      <c r="W7" s="19">
        <v>1</v>
      </c>
      <c r="X7" s="31">
        <f t="shared" si="0"/>
        <v>1.1999999999999997</v>
      </c>
      <c r="Y7" s="1" t="s">
        <v>49</v>
      </c>
      <c r="Z7" s="14" t="s">
        <v>50</v>
      </c>
      <c r="AA7" s="17"/>
      <c r="AB7" s="17"/>
      <c r="AL7" s="25" t="s">
        <v>498</v>
      </c>
      <c r="AM7" s="25">
        <v>201</v>
      </c>
      <c r="AN7" s="25">
        <v>201</v>
      </c>
      <c r="AO7" s="23"/>
      <c r="BQ7" s="41" t="s">
        <v>81</v>
      </c>
      <c r="BR7" s="42">
        <v>3</v>
      </c>
      <c r="BT7" s="38" t="s">
        <v>172</v>
      </c>
      <c r="BU7" s="37">
        <v>5</v>
      </c>
      <c r="BW7" s="38" t="s">
        <v>20</v>
      </c>
      <c r="BX7" s="37">
        <v>11</v>
      </c>
      <c r="BZ7" s="38" t="s">
        <v>289</v>
      </c>
      <c r="CA7" s="37">
        <v>1</v>
      </c>
    </row>
    <row r="8" spans="1:79" ht="75" thickBot="1">
      <c r="A8" s="2">
        <v>44526.806423611109</v>
      </c>
      <c r="B8" s="1" t="s">
        <v>28</v>
      </c>
      <c r="C8" s="1" t="s">
        <v>29</v>
      </c>
      <c r="D8" s="1" t="s">
        <v>30</v>
      </c>
      <c r="E8" s="9">
        <v>2</v>
      </c>
      <c r="F8" s="1" t="s">
        <v>21</v>
      </c>
      <c r="G8" s="21">
        <v>5</v>
      </c>
      <c r="H8" s="1" t="s">
        <v>22</v>
      </c>
      <c r="I8" s="1" t="s">
        <v>25</v>
      </c>
      <c r="J8" s="9">
        <v>0</v>
      </c>
      <c r="K8" s="1" t="s">
        <v>51</v>
      </c>
      <c r="L8" s="1" t="s">
        <v>43</v>
      </c>
      <c r="M8" s="1" t="s">
        <v>24</v>
      </c>
      <c r="N8" s="9">
        <v>1</v>
      </c>
      <c r="O8" s="1" t="s">
        <v>24</v>
      </c>
      <c r="P8" s="9">
        <v>1</v>
      </c>
      <c r="Q8" s="3">
        <v>7</v>
      </c>
      <c r="R8" s="19">
        <v>1</v>
      </c>
      <c r="S8" s="3">
        <v>6</v>
      </c>
      <c r="T8" s="3">
        <v>7</v>
      </c>
      <c r="U8" s="19">
        <v>1</v>
      </c>
      <c r="V8" s="3">
        <v>5</v>
      </c>
      <c r="W8" s="19">
        <v>1</v>
      </c>
      <c r="X8" s="31">
        <f t="shared" si="0"/>
        <v>1.0499999999999998</v>
      </c>
      <c r="Y8" s="1" t="s">
        <v>52</v>
      </c>
      <c r="Z8" s="14" t="s">
        <v>53</v>
      </c>
      <c r="AA8" s="1"/>
      <c r="AB8" s="1"/>
      <c r="AL8" s="33" t="s">
        <v>499</v>
      </c>
      <c r="AM8" s="43">
        <v>-0.8</v>
      </c>
      <c r="AN8" s="33"/>
      <c r="AO8" s="34" t="s">
        <v>507</v>
      </c>
      <c r="BQ8" s="41" t="s">
        <v>22</v>
      </c>
      <c r="BR8" s="42">
        <v>79</v>
      </c>
      <c r="BT8" s="38" t="s">
        <v>512</v>
      </c>
      <c r="BU8" s="37"/>
      <c r="BW8" s="38" t="s">
        <v>512</v>
      </c>
      <c r="BX8" s="37"/>
      <c r="BZ8" s="38" t="s">
        <v>360</v>
      </c>
      <c r="CA8" s="37">
        <v>1</v>
      </c>
    </row>
    <row r="9" spans="1:79" ht="51" thickBot="1">
      <c r="A9" s="2">
        <v>44526.813703703701</v>
      </c>
      <c r="B9" s="1" t="s">
        <v>35</v>
      </c>
      <c r="C9" s="1" t="s">
        <v>29</v>
      </c>
      <c r="D9" s="1" t="s">
        <v>41</v>
      </c>
      <c r="E9" s="9">
        <v>3</v>
      </c>
      <c r="F9" s="1" t="s">
        <v>36</v>
      </c>
      <c r="G9" s="21">
        <v>3</v>
      </c>
      <c r="H9" s="1" t="s">
        <v>42</v>
      </c>
      <c r="I9" s="1" t="s">
        <v>25</v>
      </c>
      <c r="J9" s="9">
        <v>0</v>
      </c>
      <c r="K9" s="1" t="s">
        <v>24</v>
      </c>
      <c r="L9" s="1" t="s">
        <v>43</v>
      </c>
      <c r="M9" s="1" t="s">
        <v>51</v>
      </c>
      <c r="N9" s="9">
        <v>0</v>
      </c>
      <c r="O9" s="1" t="s">
        <v>24</v>
      </c>
      <c r="P9" s="9">
        <v>1</v>
      </c>
      <c r="Q9" s="3">
        <v>7</v>
      </c>
      <c r="R9" s="19">
        <v>1</v>
      </c>
      <c r="S9" s="3">
        <v>3</v>
      </c>
      <c r="T9" s="3">
        <v>6</v>
      </c>
      <c r="U9" s="19">
        <v>1</v>
      </c>
      <c r="V9" s="3">
        <v>1</v>
      </c>
      <c r="W9" s="19">
        <v>0</v>
      </c>
      <c r="X9" s="31">
        <f t="shared" si="0"/>
        <v>0.7</v>
      </c>
      <c r="Y9" s="1" t="s">
        <v>54</v>
      </c>
      <c r="Z9" s="14" t="s">
        <v>55</v>
      </c>
      <c r="AA9" s="1"/>
      <c r="AB9" s="1"/>
      <c r="AL9" s="33" t="s">
        <v>500</v>
      </c>
      <c r="AM9" s="33">
        <v>0</v>
      </c>
      <c r="AN9" s="33"/>
      <c r="AO9" s="35"/>
      <c r="BQ9" s="41" t="s">
        <v>222</v>
      </c>
      <c r="BR9" s="42">
        <v>1</v>
      </c>
      <c r="BT9" s="38" t="s">
        <v>513</v>
      </c>
      <c r="BU9" s="37">
        <v>201</v>
      </c>
      <c r="BW9" s="38" t="s">
        <v>513</v>
      </c>
      <c r="BX9" s="37">
        <v>201</v>
      </c>
      <c r="BZ9" s="38" t="s">
        <v>294</v>
      </c>
      <c r="CA9" s="37">
        <v>1</v>
      </c>
    </row>
    <row r="10" spans="1:79" ht="39" thickBot="1">
      <c r="A10" s="2">
        <v>44526.814212962963</v>
      </c>
      <c r="B10" s="1" t="s">
        <v>56</v>
      </c>
      <c r="C10" s="1" t="s">
        <v>29</v>
      </c>
      <c r="D10" s="1" t="s">
        <v>57</v>
      </c>
      <c r="E10" s="9">
        <v>1</v>
      </c>
      <c r="F10" s="1" t="s">
        <v>21</v>
      </c>
      <c r="G10" s="21">
        <v>3</v>
      </c>
      <c r="H10" s="1" t="s">
        <v>42</v>
      </c>
      <c r="I10" s="1" t="s">
        <v>23</v>
      </c>
      <c r="J10" s="9">
        <v>1</v>
      </c>
      <c r="K10" s="1" t="s">
        <v>24</v>
      </c>
      <c r="L10" s="1" t="s">
        <v>43</v>
      </c>
      <c r="M10" s="1" t="s">
        <v>24</v>
      </c>
      <c r="N10" s="9">
        <v>1</v>
      </c>
      <c r="O10" s="1" t="s">
        <v>24</v>
      </c>
      <c r="P10" s="9">
        <v>1</v>
      </c>
      <c r="Q10" s="3">
        <v>7</v>
      </c>
      <c r="R10" s="19">
        <v>1</v>
      </c>
      <c r="S10" s="3">
        <v>4</v>
      </c>
      <c r="T10" s="3">
        <v>6</v>
      </c>
      <c r="U10" s="19">
        <v>1</v>
      </c>
      <c r="V10" s="3">
        <v>5</v>
      </c>
      <c r="W10" s="19">
        <v>1</v>
      </c>
      <c r="X10" s="31">
        <f t="shared" si="0"/>
        <v>1.1999999999999997</v>
      </c>
      <c r="Y10" s="1" t="s">
        <v>58</v>
      </c>
      <c r="Z10" s="14" t="s">
        <v>59</v>
      </c>
      <c r="AA10" s="1"/>
      <c r="AB10" s="1"/>
      <c r="AL10" s="25" t="s">
        <v>501</v>
      </c>
      <c r="AM10" s="25">
        <v>200</v>
      </c>
      <c r="AN10" s="25"/>
      <c r="AO10" s="23"/>
      <c r="BQ10" s="41" t="s">
        <v>259</v>
      </c>
      <c r="BR10" s="42">
        <v>10</v>
      </c>
      <c r="BZ10" s="38" t="s">
        <v>451</v>
      </c>
      <c r="CA10" s="37">
        <v>1</v>
      </c>
    </row>
    <row r="11" spans="1:79" ht="39" thickBot="1">
      <c r="A11" s="2">
        <v>44526.833437499998</v>
      </c>
      <c r="B11" s="1" t="s">
        <v>18</v>
      </c>
      <c r="C11" s="1" t="s">
        <v>29</v>
      </c>
      <c r="D11" s="1" t="s">
        <v>41</v>
      </c>
      <c r="E11" s="9">
        <v>3</v>
      </c>
      <c r="F11" s="1" t="s">
        <v>31</v>
      </c>
      <c r="G11" s="21">
        <v>4</v>
      </c>
      <c r="H11" s="1" t="s">
        <v>42</v>
      </c>
      <c r="I11" s="1" t="s">
        <v>23</v>
      </c>
      <c r="J11" s="9">
        <v>1</v>
      </c>
      <c r="K11" s="1" t="s">
        <v>24</v>
      </c>
      <c r="L11" s="1" t="s">
        <v>43</v>
      </c>
      <c r="M11" s="1" t="s">
        <v>24</v>
      </c>
      <c r="N11" s="9">
        <v>1</v>
      </c>
      <c r="O11" s="1" t="s">
        <v>24</v>
      </c>
      <c r="P11" s="9">
        <v>1</v>
      </c>
      <c r="Q11" s="3">
        <v>7</v>
      </c>
      <c r="R11" s="19">
        <v>1</v>
      </c>
      <c r="S11" s="3">
        <v>5</v>
      </c>
      <c r="T11" s="3">
        <v>7</v>
      </c>
      <c r="U11" s="19">
        <v>1</v>
      </c>
      <c r="V11" s="3">
        <v>7</v>
      </c>
      <c r="W11" s="19">
        <v>1</v>
      </c>
      <c r="X11" s="31">
        <f t="shared" si="0"/>
        <v>1.1999999999999997</v>
      </c>
      <c r="Y11" s="1" t="s">
        <v>60</v>
      </c>
      <c r="Z11" s="14" t="s">
        <v>61</v>
      </c>
      <c r="AA11" s="1"/>
      <c r="AB11" s="1"/>
      <c r="AL11" s="25" t="s">
        <v>502</v>
      </c>
      <c r="AM11" s="25">
        <v>20.978074551589007</v>
      </c>
      <c r="AN11" s="25"/>
      <c r="AO11" s="23"/>
      <c r="BQ11" s="41" t="s">
        <v>92</v>
      </c>
      <c r="BR11" s="42">
        <v>10</v>
      </c>
      <c r="BZ11" s="38" t="s">
        <v>99</v>
      </c>
      <c r="CA11" s="37">
        <v>2</v>
      </c>
    </row>
    <row r="12" spans="1:79" ht="27" thickBot="1">
      <c r="A12" s="2">
        <v>44526.835844907408</v>
      </c>
      <c r="B12" s="1" t="s">
        <v>18</v>
      </c>
      <c r="C12" s="1" t="s">
        <v>19</v>
      </c>
      <c r="D12" s="1" t="s">
        <v>41</v>
      </c>
      <c r="E12" s="9">
        <v>3</v>
      </c>
      <c r="F12" s="1" t="s">
        <v>62</v>
      </c>
      <c r="G12" s="21">
        <v>2</v>
      </c>
      <c r="H12" s="1" t="s">
        <v>42</v>
      </c>
      <c r="I12" s="1" t="s">
        <v>23</v>
      </c>
      <c r="J12" s="9">
        <v>1</v>
      </c>
      <c r="K12" s="1" t="s">
        <v>24</v>
      </c>
      <c r="L12" s="1" t="s">
        <v>48</v>
      </c>
      <c r="M12" s="1" t="s">
        <v>51</v>
      </c>
      <c r="N12" s="9">
        <v>0</v>
      </c>
      <c r="O12" s="1" t="s">
        <v>24</v>
      </c>
      <c r="P12" s="9">
        <v>1</v>
      </c>
      <c r="Q12" s="3">
        <v>7</v>
      </c>
      <c r="R12" s="19">
        <v>1</v>
      </c>
      <c r="S12" s="3">
        <v>6</v>
      </c>
      <c r="T12" s="3">
        <v>6</v>
      </c>
      <c r="U12" s="19">
        <v>1</v>
      </c>
      <c r="V12" s="3">
        <v>4</v>
      </c>
      <c r="W12" s="19">
        <v>0.5</v>
      </c>
      <c r="X12" s="31">
        <f t="shared" si="0"/>
        <v>0.95000000000000007</v>
      </c>
      <c r="Y12" s="1" t="s">
        <v>63</v>
      </c>
      <c r="Z12" s="14" t="s">
        <v>64</v>
      </c>
      <c r="AA12" s="1"/>
      <c r="AB12" s="1"/>
      <c r="AL12" s="25" t="s">
        <v>503</v>
      </c>
      <c r="AM12" s="25">
        <v>1.0228972793616217E-52</v>
      </c>
      <c r="AN12" s="25"/>
      <c r="AO12" s="23"/>
      <c r="BQ12" s="41" t="s">
        <v>65</v>
      </c>
      <c r="BR12" s="42">
        <v>34</v>
      </c>
      <c r="BZ12" s="38" t="s">
        <v>226</v>
      </c>
      <c r="CA12" s="37">
        <v>2</v>
      </c>
    </row>
    <row r="13" spans="1:79" ht="27" thickBot="1">
      <c r="A13" s="2">
        <v>44526.854490740741</v>
      </c>
      <c r="B13" s="1" t="s">
        <v>56</v>
      </c>
      <c r="C13" s="1" t="s">
        <v>29</v>
      </c>
      <c r="D13" s="1" t="s">
        <v>30</v>
      </c>
      <c r="E13" s="9">
        <v>2</v>
      </c>
      <c r="F13" s="1" t="s">
        <v>21</v>
      </c>
      <c r="G13" s="21">
        <v>3</v>
      </c>
      <c r="H13" s="1" t="s">
        <v>65</v>
      </c>
      <c r="I13" s="1" t="s">
        <v>23</v>
      </c>
      <c r="J13" s="9">
        <v>1</v>
      </c>
      <c r="K13" s="1" t="s">
        <v>24</v>
      </c>
      <c r="L13" s="1" t="s">
        <v>48</v>
      </c>
      <c r="M13" s="1" t="s">
        <v>24</v>
      </c>
      <c r="N13" s="9">
        <v>1</v>
      </c>
      <c r="O13" s="1" t="s">
        <v>24</v>
      </c>
      <c r="P13" s="9">
        <v>1</v>
      </c>
      <c r="Q13" s="3">
        <v>7</v>
      </c>
      <c r="R13" s="19">
        <v>1</v>
      </c>
      <c r="S13" s="3">
        <v>7</v>
      </c>
      <c r="T13" s="3">
        <v>7</v>
      </c>
      <c r="U13" s="19">
        <v>1</v>
      </c>
      <c r="V13" s="3">
        <v>7</v>
      </c>
      <c r="W13" s="19">
        <v>1</v>
      </c>
      <c r="X13" s="31">
        <f t="shared" si="0"/>
        <v>1.1999999999999997</v>
      </c>
      <c r="Y13" s="1" t="s">
        <v>66</v>
      </c>
      <c r="Z13" s="1" t="s">
        <v>67</v>
      </c>
      <c r="AA13" s="1"/>
      <c r="AB13" s="1"/>
      <c r="AL13" s="25" t="s">
        <v>504</v>
      </c>
      <c r="AM13" s="25">
        <v>1.2857987939948081</v>
      </c>
      <c r="AN13" s="25"/>
      <c r="AO13" s="23"/>
      <c r="BQ13" s="41" t="s">
        <v>473</v>
      </c>
      <c r="BR13" s="42">
        <v>3</v>
      </c>
      <c r="BZ13" s="38" t="s">
        <v>354</v>
      </c>
      <c r="CA13" s="37">
        <v>2</v>
      </c>
    </row>
    <row r="14" spans="1:79" ht="39" thickBot="1">
      <c r="A14" s="2">
        <v>44526.858425925922</v>
      </c>
      <c r="B14" s="1" t="s">
        <v>28</v>
      </c>
      <c r="C14" s="1" t="s">
        <v>19</v>
      </c>
      <c r="D14" s="1" t="s">
        <v>41</v>
      </c>
      <c r="E14" s="9">
        <v>3</v>
      </c>
      <c r="F14" s="1" t="s">
        <v>36</v>
      </c>
      <c r="G14" s="21">
        <v>2</v>
      </c>
      <c r="H14" s="1" t="s">
        <v>22</v>
      </c>
      <c r="I14" s="1" t="s">
        <v>37</v>
      </c>
      <c r="J14" s="9">
        <v>0.75</v>
      </c>
      <c r="K14" s="1" t="s">
        <v>24</v>
      </c>
      <c r="L14" s="1" t="s">
        <v>68</v>
      </c>
      <c r="M14" s="1" t="s">
        <v>51</v>
      </c>
      <c r="N14" s="9">
        <v>0</v>
      </c>
      <c r="O14" s="1" t="s">
        <v>24</v>
      </c>
      <c r="P14" s="9">
        <v>1</v>
      </c>
      <c r="Q14" s="3">
        <v>7</v>
      </c>
      <c r="R14" s="19">
        <v>1</v>
      </c>
      <c r="S14" s="3">
        <v>4</v>
      </c>
      <c r="T14" s="3">
        <v>7</v>
      </c>
      <c r="U14" s="19">
        <v>1</v>
      </c>
      <c r="V14" s="3">
        <v>7</v>
      </c>
      <c r="W14" s="19">
        <v>1</v>
      </c>
      <c r="X14" s="31">
        <f t="shared" si="0"/>
        <v>1.0125</v>
      </c>
      <c r="Y14" s="1" t="s">
        <v>69</v>
      </c>
      <c r="Z14" s="14" t="s">
        <v>70</v>
      </c>
      <c r="AA14" s="1"/>
      <c r="AB14" s="1"/>
      <c r="AL14" s="25" t="s">
        <v>505</v>
      </c>
      <c r="AM14" s="25">
        <v>2.0457945587232434E-52</v>
      </c>
      <c r="AN14" s="25"/>
      <c r="AO14" s="23"/>
      <c r="BQ14" s="41" t="s">
        <v>378</v>
      </c>
      <c r="BR14" s="42">
        <v>1</v>
      </c>
      <c r="BZ14" s="38" t="s">
        <v>21</v>
      </c>
      <c r="CA14" s="37">
        <v>32</v>
      </c>
    </row>
    <row r="15" spans="1:79" ht="99" thickBot="1">
      <c r="A15" s="2">
        <v>44526.861006944448</v>
      </c>
      <c r="B15" s="1" t="s">
        <v>35</v>
      </c>
      <c r="C15" s="1" t="s">
        <v>29</v>
      </c>
      <c r="D15" s="1" t="s">
        <v>41</v>
      </c>
      <c r="E15" s="9">
        <v>3</v>
      </c>
      <c r="F15" s="1" t="s">
        <v>31</v>
      </c>
      <c r="G15" s="21">
        <v>4</v>
      </c>
      <c r="H15" s="1" t="s">
        <v>65</v>
      </c>
      <c r="I15" s="1" t="s">
        <v>25</v>
      </c>
      <c r="J15" s="9">
        <v>0</v>
      </c>
      <c r="K15" s="1" t="s">
        <v>24</v>
      </c>
      <c r="L15" s="1" t="s">
        <v>71</v>
      </c>
      <c r="M15" s="1" t="s">
        <v>24</v>
      </c>
      <c r="N15" s="9">
        <v>1</v>
      </c>
      <c r="O15" s="1" t="s">
        <v>24</v>
      </c>
      <c r="P15" s="9">
        <v>1</v>
      </c>
      <c r="Q15" s="3">
        <v>7</v>
      </c>
      <c r="R15" s="19">
        <v>1</v>
      </c>
      <c r="S15" s="3">
        <v>6</v>
      </c>
      <c r="T15" s="3">
        <v>7</v>
      </c>
      <c r="U15" s="19">
        <v>1</v>
      </c>
      <c r="V15" s="3">
        <v>7</v>
      </c>
      <c r="W15" s="19">
        <v>1</v>
      </c>
      <c r="X15" s="31">
        <f t="shared" si="0"/>
        <v>1.0499999999999998</v>
      </c>
      <c r="Y15" s="1" t="s">
        <v>72</v>
      </c>
      <c r="Z15" s="14" t="s">
        <v>73</v>
      </c>
      <c r="AA15" s="1"/>
      <c r="AB15" s="1"/>
      <c r="AL15" s="25" t="s">
        <v>506</v>
      </c>
      <c r="AM15" s="25">
        <v>1.6525081009108851</v>
      </c>
      <c r="AN15" s="25"/>
      <c r="AO15" s="23"/>
      <c r="BQ15" s="41" t="s">
        <v>357</v>
      </c>
      <c r="BR15" s="42">
        <v>1</v>
      </c>
      <c r="BZ15" s="38" t="s">
        <v>305</v>
      </c>
      <c r="CA15" s="37">
        <v>2</v>
      </c>
    </row>
    <row r="16" spans="1:79" ht="37" thickBot="1">
      <c r="A16" s="2">
        <v>44526.865706018521</v>
      </c>
      <c r="B16" s="1" t="s">
        <v>18</v>
      </c>
      <c r="C16" s="1" t="s">
        <v>29</v>
      </c>
      <c r="D16" s="1" t="s">
        <v>41</v>
      </c>
      <c r="E16" s="9">
        <v>3</v>
      </c>
      <c r="F16" s="1" t="s">
        <v>21</v>
      </c>
      <c r="G16" s="21">
        <v>3</v>
      </c>
      <c r="H16" s="1" t="s">
        <v>65</v>
      </c>
      <c r="I16" s="1" t="s">
        <v>25</v>
      </c>
      <c r="J16" s="9">
        <v>0</v>
      </c>
      <c r="K16" s="1" t="s">
        <v>24</v>
      </c>
      <c r="L16" s="1" t="s">
        <v>43</v>
      </c>
      <c r="M16" s="1" t="s">
        <v>24</v>
      </c>
      <c r="N16" s="9">
        <v>1</v>
      </c>
      <c r="O16" s="1" t="s">
        <v>24</v>
      </c>
      <c r="P16" s="9">
        <v>1</v>
      </c>
      <c r="Q16" s="3">
        <v>7</v>
      </c>
      <c r="R16" s="19">
        <v>1</v>
      </c>
      <c r="S16" s="3">
        <v>4</v>
      </c>
      <c r="T16" s="3">
        <v>7</v>
      </c>
      <c r="U16" s="19">
        <v>1</v>
      </c>
      <c r="V16" s="3">
        <v>6</v>
      </c>
      <c r="W16" s="19">
        <v>1</v>
      </c>
      <c r="X16" s="31">
        <f t="shared" si="0"/>
        <v>1.0499999999999998</v>
      </c>
      <c r="Y16" s="1" t="s">
        <v>74</v>
      </c>
      <c r="Z16" s="14" t="s">
        <v>75</v>
      </c>
      <c r="AA16" s="1"/>
      <c r="AB16" s="1"/>
      <c r="BQ16" s="41" t="s">
        <v>373</v>
      </c>
      <c r="BR16" s="42">
        <v>1</v>
      </c>
      <c r="BZ16" s="38" t="s">
        <v>460</v>
      </c>
      <c r="CA16" s="37">
        <v>1</v>
      </c>
    </row>
    <row r="17" spans="1:79" ht="75" thickBot="1">
      <c r="A17" s="2">
        <v>44526.88753472222</v>
      </c>
      <c r="B17" s="1" t="s">
        <v>35</v>
      </c>
      <c r="C17" s="1" t="s">
        <v>29</v>
      </c>
      <c r="D17" s="1" t="s">
        <v>41</v>
      </c>
      <c r="E17" s="9">
        <v>3</v>
      </c>
      <c r="F17" s="1" t="s">
        <v>21</v>
      </c>
      <c r="G17" s="21">
        <v>4</v>
      </c>
      <c r="H17" s="1" t="s">
        <v>65</v>
      </c>
      <c r="I17" s="1" t="s">
        <v>37</v>
      </c>
      <c r="J17" s="9">
        <v>0.75</v>
      </c>
      <c r="K17" s="1" t="s">
        <v>24</v>
      </c>
      <c r="L17" s="1" t="s">
        <v>76</v>
      </c>
      <c r="M17" s="1" t="s">
        <v>24</v>
      </c>
      <c r="N17" s="9">
        <v>1</v>
      </c>
      <c r="O17" s="1" t="s">
        <v>24</v>
      </c>
      <c r="P17" s="9">
        <v>1</v>
      </c>
      <c r="Q17" s="3">
        <v>7</v>
      </c>
      <c r="R17" s="19">
        <v>1</v>
      </c>
      <c r="S17" s="3">
        <v>6</v>
      </c>
      <c r="T17" s="3">
        <v>7</v>
      </c>
      <c r="U17" s="19">
        <v>1</v>
      </c>
      <c r="V17" s="3">
        <v>7</v>
      </c>
      <c r="W17" s="19">
        <v>1</v>
      </c>
      <c r="X17" s="31">
        <f t="shared" si="0"/>
        <v>1.1624999999999999</v>
      </c>
      <c r="Y17" s="1" t="s">
        <v>77</v>
      </c>
      <c r="Z17" s="14" t="s">
        <v>78</v>
      </c>
      <c r="AA17" s="1"/>
      <c r="AB17" s="1"/>
      <c r="AL17" s="28" t="s">
        <v>509</v>
      </c>
      <c r="AM17" s="27"/>
      <c r="AN17" s="27"/>
      <c r="AO17" s="27"/>
      <c r="BQ17" s="41" t="s">
        <v>251</v>
      </c>
      <c r="BR17" s="42">
        <v>1</v>
      </c>
      <c r="BZ17" s="38" t="s">
        <v>431</v>
      </c>
      <c r="CA17" s="37">
        <v>1</v>
      </c>
    </row>
    <row r="18" spans="1:79" ht="39" thickBot="1">
      <c r="A18" s="2">
        <v>44526.890844907408</v>
      </c>
      <c r="B18" s="1" t="s">
        <v>35</v>
      </c>
      <c r="C18" s="1" t="s">
        <v>29</v>
      </c>
      <c r="D18" s="1" t="s">
        <v>41</v>
      </c>
      <c r="E18" s="9">
        <v>3</v>
      </c>
      <c r="F18" s="1" t="s">
        <v>21</v>
      </c>
      <c r="G18" s="21">
        <v>4</v>
      </c>
      <c r="H18" s="1" t="s">
        <v>42</v>
      </c>
      <c r="I18" s="1" t="s">
        <v>23</v>
      </c>
      <c r="J18" s="9">
        <v>1</v>
      </c>
      <c r="K18" s="1" t="s">
        <v>24</v>
      </c>
      <c r="L18" s="1" t="s">
        <v>68</v>
      </c>
      <c r="M18" s="1" t="s">
        <v>51</v>
      </c>
      <c r="N18" s="9">
        <v>0</v>
      </c>
      <c r="O18" s="1" t="s">
        <v>24</v>
      </c>
      <c r="P18" s="9">
        <v>1</v>
      </c>
      <c r="Q18" s="3">
        <v>7</v>
      </c>
      <c r="R18" s="19">
        <v>1</v>
      </c>
      <c r="S18" s="3">
        <v>4</v>
      </c>
      <c r="T18" s="3">
        <v>7</v>
      </c>
      <c r="U18" s="19">
        <v>1</v>
      </c>
      <c r="V18" s="3">
        <v>6</v>
      </c>
      <c r="W18" s="19">
        <v>1</v>
      </c>
      <c r="X18" s="31">
        <f t="shared" si="0"/>
        <v>1.0499999999999998</v>
      </c>
      <c r="Y18" s="1" t="s">
        <v>79</v>
      </c>
      <c r="Z18" s="14" t="s">
        <v>80</v>
      </c>
      <c r="AA18" s="1"/>
      <c r="AB18" s="1"/>
      <c r="AL18" s="25" t="s">
        <v>493</v>
      </c>
      <c r="AM18" s="25"/>
      <c r="AN18" s="25"/>
      <c r="AO18" s="25"/>
      <c r="BQ18" s="41" t="s">
        <v>345</v>
      </c>
      <c r="BR18" s="42">
        <v>3</v>
      </c>
      <c r="BZ18" s="38" t="s">
        <v>258</v>
      </c>
      <c r="CA18" s="37">
        <v>1</v>
      </c>
    </row>
    <row r="19" spans="1:79" ht="61" thickBot="1">
      <c r="A19" s="2">
        <v>44526.922453703701</v>
      </c>
      <c r="B19" s="1" t="s">
        <v>28</v>
      </c>
      <c r="C19" s="1" t="s">
        <v>29</v>
      </c>
      <c r="D19" s="1" t="s">
        <v>41</v>
      </c>
      <c r="E19" s="9">
        <v>3</v>
      </c>
      <c r="F19" s="1" t="s">
        <v>31</v>
      </c>
      <c r="G19" s="21">
        <v>3</v>
      </c>
      <c r="H19" s="1" t="s">
        <v>81</v>
      </c>
      <c r="I19" s="1" t="s">
        <v>37</v>
      </c>
      <c r="J19" s="9">
        <v>0.75</v>
      </c>
      <c r="K19" s="1" t="s">
        <v>24</v>
      </c>
      <c r="L19" s="1" t="s">
        <v>68</v>
      </c>
      <c r="M19" s="1" t="s">
        <v>24</v>
      </c>
      <c r="N19" s="9">
        <v>1</v>
      </c>
      <c r="O19" s="1" t="s">
        <v>24</v>
      </c>
      <c r="P19" s="9">
        <v>1</v>
      </c>
      <c r="Q19" s="3">
        <v>7</v>
      </c>
      <c r="R19" s="19">
        <v>1</v>
      </c>
      <c r="S19" s="3">
        <v>2</v>
      </c>
      <c r="T19" s="3">
        <v>6</v>
      </c>
      <c r="U19" s="19">
        <v>1</v>
      </c>
      <c r="V19" s="3">
        <v>6</v>
      </c>
      <c r="W19" s="19">
        <v>1</v>
      </c>
      <c r="X19" s="31">
        <f t="shared" si="0"/>
        <v>1.1624999999999999</v>
      </c>
      <c r="Y19" s="1" t="s">
        <v>82</v>
      </c>
      <c r="Z19" s="14" t="s">
        <v>83</v>
      </c>
      <c r="AA19" s="1"/>
      <c r="AB19" s="1"/>
      <c r="AL19" s="25"/>
      <c r="AM19" s="25"/>
      <c r="AN19" s="25"/>
      <c r="AO19" s="25"/>
      <c r="BQ19" s="41" t="s">
        <v>42</v>
      </c>
      <c r="BR19" s="42">
        <v>42</v>
      </c>
      <c r="BZ19" s="38" t="s">
        <v>283</v>
      </c>
      <c r="CA19" s="37">
        <v>1</v>
      </c>
    </row>
    <row r="20" spans="1:79" ht="87" thickBot="1">
      <c r="A20" s="2">
        <v>44526.937847222223</v>
      </c>
      <c r="B20" s="1" t="s">
        <v>28</v>
      </c>
      <c r="C20" s="1" t="s">
        <v>29</v>
      </c>
      <c r="D20" s="1" t="s">
        <v>57</v>
      </c>
      <c r="E20" s="9">
        <v>1</v>
      </c>
      <c r="F20" s="1" t="s">
        <v>31</v>
      </c>
      <c r="G20" s="21">
        <v>3</v>
      </c>
      <c r="H20" s="1" t="s">
        <v>42</v>
      </c>
      <c r="I20" s="1" t="s">
        <v>25</v>
      </c>
      <c r="J20" s="9">
        <v>0</v>
      </c>
      <c r="K20" s="1" t="s">
        <v>24</v>
      </c>
      <c r="L20" s="1" t="s">
        <v>68</v>
      </c>
      <c r="M20" s="1" t="s">
        <v>24</v>
      </c>
      <c r="N20" s="9">
        <v>1</v>
      </c>
      <c r="O20" s="1" t="s">
        <v>24</v>
      </c>
      <c r="P20" s="9">
        <v>1</v>
      </c>
      <c r="Q20" s="3">
        <v>7</v>
      </c>
      <c r="R20" s="19">
        <v>1</v>
      </c>
      <c r="S20" s="3">
        <v>5</v>
      </c>
      <c r="T20" s="3">
        <v>7</v>
      </c>
      <c r="U20" s="19">
        <v>1</v>
      </c>
      <c r="V20" s="3">
        <v>6</v>
      </c>
      <c r="W20" s="19">
        <v>1</v>
      </c>
      <c r="X20" s="31">
        <f t="shared" si="0"/>
        <v>1.0499999999999998</v>
      </c>
      <c r="Y20" s="1" t="s">
        <v>84</v>
      </c>
      <c r="Z20" s="14" t="s">
        <v>85</v>
      </c>
      <c r="AA20" s="1"/>
      <c r="AB20" s="1"/>
      <c r="AL20" s="25"/>
      <c r="AM20" s="25" t="s">
        <v>494</v>
      </c>
      <c r="AN20" s="25" t="s">
        <v>495</v>
      </c>
      <c r="AO20" s="25"/>
      <c r="BQ20" s="41" t="s">
        <v>364</v>
      </c>
      <c r="BR20" s="42">
        <v>1</v>
      </c>
      <c r="BZ20" s="38" t="s">
        <v>286</v>
      </c>
      <c r="CA20" s="37">
        <v>1</v>
      </c>
    </row>
    <row r="21" spans="1:79" ht="39" thickBot="1">
      <c r="A21" s="2">
        <v>44527.058831018519</v>
      </c>
      <c r="B21" s="1" t="s">
        <v>28</v>
      </c>
      <c r="C21" s="1" t="s">
        <v>19</v>
      </c>
      <c r="D21" s="1" t="s">
        <v>41</v>
      </c>
      <c r="E21" s="9">
        <v>3</v>
      </c>
      <c r="F21" s="1" t="s">
        <v>62</v>
      </c>
      <c r="G21" s="21">
        <v>2</v>
      </c>
      <c r="H21" s="1" t="s">
        <v>65</v>
      </c>
      <c r="I21" s="1" t="s">
        <v>37</v>
      </c>
      <c r="J21" s="9">
        <v>0.75</v>
      </c>
      <c r="K21" s="1" t="s">
        <v>24</v>
      </c>
      <c r="L21" s="1" t="s">
        <v>68</v>
      </c>
      <c r="M21" s="1" t="s">
        <v>24</v>
      </c>
      <c r="N21" s="9">
        <v>1</v>
      </c>
      <c r="O21" s="1" t="s">
        <v>24</v>
      </c>
      <c r="P21" s="9">
        <v>1</v>
      </c>
      <c r="Q21" s="3">
        <v>7</v>
      </c>
      <c r="R21" s="19">
        <v>1</v>
      </c>
      <c r="S21" s="3">
        <v>4</v>
      </c>
      <c r="T21" s="3">
        <v>7</v>
      </c>
      <c r="U21" s="19">
        <v>1</v>
      </c>
      <c r="V21" s="3">
        <v>7</v>
      </c>
      <c r="W21" s="19">
        <v>1</v>
      </c>
      <c r="X21" s="31">
        <f t="shared" si="0"/>
        <v>1.1624999999999999</v>
      </c>
      <c r="Y21" s="1" t="s">
        <v>86</v>
      </c>
      <c r="Z21" s="14" t="s">
        <v>87</v>
      </c>
      <c r="AA21" s="1"/>
      <c r="AB21" s="1"/>
      <c r="AL21" s="25" t="s">
        <v>496</v>
      </c>
      <c r="AM21" s="25">
        <v>2.616915422885572</v>
      </c>
      <c r="AN21" s="25">
        <v>0.87562189054726369</v>
      </c>
      <c r="AO21" s="25"/>
      <c r="BQ21" s="41" t="s">
        <v>192</v>
      </c>
      <c r="BR21" s="42">
        <v>2</v>
      </c>
      <c r="BZ21" s="38" t="s">
        <v>298</v>
      </c>
      <c r="CA21" s="37">
        <v>1</v>
      </c>
    </row>
    <row r="22" spans="1:79" ht="27" thickBot="1">
      <c r="A22" s="2">
        <v>44527.270092592589</v>
      </c>
      <c r="B22" s="1" t="s">
        <v>28</v>
      </c>
      <c r="C22" s="1" t="s">
        <v>29</v>
      </c>
      <c r="D22" s="1" t="s">
        <v>30</v>
      </c>
      <c r="E22" s="9">
        <v>2</v>
      </c>
      <c r="F22" s="1" t="s">
        <v>31</v>
      </c>
      <c r="G22" s="21">
        <v>4</v>
      </c>
      <c r="H22" s="1" t="s">
        <v>88</v>
      </c>
      <c r="I22" s="1" t="s">
        <v>25</v>
      </c>
      <c r="J22" s="9">
        <v>0</v>
      </c>
      <c r="K22" s="1" t="s">
        <v>24</v>
      </c>
      <c r="L22" s="1" t="s">
        <v>25</v>
      </c>
      <c r="M22" s="1" t="s">
        <v>24</v>
      </c>
      <c r="N22" s="9">
        <v>1</v>
      </c>
      <c r="O22" s="1" t="s">
        <v>24</v>
      </c>
      <c r="P22" s="9">
        <v>1</v>
      </c>
      <c r="Q22" s="3">
        <v>7</v>
      </c>
      <c r="R22" s="19">
        <v>1</v>
      </c>
      <c r="S22" s="3">
        <v>1</v>
      </c>
      <c r="T22" s="3">
        <v>5</v>
      </c>
      <c r="U22" s="19">
        <v>1</v>
      </c>
      <c r="V22" s="3">
        <v>6</v>
      </c>
      <c r="W22" s="19">
        <v>1</v>
      </c>
      <c r="X22" s="31">
        <f t="shared" si="0"/>
        <v>1.0499999999999998</v>
      </c>
      <c r="Y22" s="1" t="s">
        <v>89</v>
      </c>
      <c r="Z22" s="1" t="s">
        <v>89</v>
      </c>
      <c r="AA22" s="1"/>
      <c r="AB22" s="1"/>
      <c r="AL22" s="25" t="s">
        <v>497</v>
      </c>
      <c r="AM22" s="25">
        <v>0.70751243781094564</v>
      </c>
      <c r="AN22" s="25">
        <v>8.1952736318407909E-2</v>
      </c>
      <c r="AO22" s="25"/>
      <c r="BQ22" s="41" t="s">
        <v>295</v>
      </c>
      <c r="BR22" s="42">
        <v>2</v>
      </c>
      <c r="BZ22" s="38" t="s">
        <v>231</v>
      </c>
      <c r="CA22" s="37">
        <v>1</v>
      </c>
    </row>
    <row r="23" spans="1:79" ht="111" thickBot="1">
      <c r="A23" s="2">
        <v>44527.391550925924</v>
      </c>
      <c r="B23" s="1" t="s">
        <v>56</v>
      </c>
      <c r="C23" s="1" t="s">
        <v>29</v>
      </c>
      <c r="D23" s="1" t="s">
        <v>57</v>
      </c>
      <c r="E23" s="9">
        <v>1</v>
      </c>
      <c r="F23" s="1" t="s">
        <v>31</v>
      </c>
      <c r="G23" s="21">
        <v>2</v>
      </c>
      <c r="H23" s="1" t="s">
        <v>42</v>
      </c>
      <c r="I23" s="1" t="s">
        <v>37</v>
      </c>
      <c r="J23" s="9">
        <v>0.75</v>
      </c>
      <c r="K23" s="1" t="s">
        <v>24</v>
      </c>
      <c r="L23" s="1" t="s">
        <v>48</v>
      </c>
      <c r="M23" s="1" t="s">
        <v>24</v>
      </c>
      <c r="N23" s="9">
        <v>1</v>
      </c>
      <c r="O23" s="1" t="s">
        <v>24</v>
      </c>
      <c r="P23" s="9">
        <v>1</v>
      </c>
      <c r="Q23" s="3">
        <v>7</v>
      </c>
      <c r="R23" s="19">
        <v>1</v>
      </c>
      <c r="S23" s="3">
        <v>5</v>
      </c>
      <c r="T23" s="3">
        <v>6</v>
      </c>
      <c r="U23" s="19">
        <v>1</v>
      </c>
      <c r="V23" s="3">
        <v>6</v>
      </c>
      <c r="W23" s="19">
        <v>1</v>
      </c>
      <c r="X23" s="31">
        <f t="shared" si="0"/>
        <v>1.1624999999999999</v>
      </c>
      <c r="Y23" s="1" t="s">
        <v>90</v>
      </c>
      <c r="Z23" s="14" t="s">
        <v>91</v>
      </c>
      <c r="AA23" s="1"/>
      <c r="AB23" s="1"/>
      <c r="AL23" s="25" t="s">
        <v>498</v>
      </c>
      <c r="AM23" s="25">
        <v>201</v>
      </c>
      <c r="AN23" s="25">
        <v>201</v>
      </c>
      <c r="AO23" s="25"/>
      <c r="BQ23" s="41" t="s">
        <v>512</v>
      </c>
      <c r="BR23" s="42"/>
      <c r="BZ23" s="38" t="s">
        <v>324</v>
      </c>
      <c r="CA23" s="37">
        <v>1</v>
      </c>
    </row>
    <row r="24" spans="1:79" ht="39" thickBot="1">
      <c r="A24" s="2">
        <v>44527.422361111108</v>
      </c>
      <c r="B24" s="1" t="s">
        <v>35</v>
      </c>
      <c r="C24" s="1" t="s">
        <v>19</v>
      </c>
      <c r="D24" s="1" t="s">
        <v>30</v>
      </c>
      <c r="E24" s="9">
        <v>2</v>
      </c>
      <c r="F24" s="1" t="s">
        <v>62</v>
      </c>
      <c r="G24" s="21">
        <v>2</v>
      </c>
      <c r="H24" s="1" t="s">
        <v>92</v>
      </c>
      <c r="I24" s="1" t="s">
        <v>25</v>
      </c>
      <c r="J24" s="9">
        <v>0</v>
      </c>
      <c r="K24" s="1" t="s">
        <v>24</v>
      </c>
      <c r="L24" s="1" t="s">
        <v>38</v>
      </c>
      <c r="M24" s="1" t="s">
        <v>24</v>
      </c>
      <c r="N24" s="9">
        <v>1</v>
      </c>
      <c r="O24" s="1" t="s">
        <v>24</v>
      </c>
      <c r="P24" s="9">
        <v>1</v>
      </c>
      <c r="Q24" s="3">
        <v>7</v>
      </c>
      <c r="R24" s="19">
        <v>1</v>
      </c>
      <c r="S24" s="3">
        <v>4</v>
      </c>
      <c r="T24" s="3">
        <v>6</v>
      </c>
      <c r="U24" s="19">
        <v>1</v>
      </c>
      <c r="V24" s="3">
        <v>5</v>
      </c>
      <c r="W24" s="19">
        <v>1</v>
      </c>
      <c r="X24" s="31">
        <f t="shared" si="0"/>
        <v>1.0499999999999998</v>
      </c>
      <c r="Y24" s="1" t="s">
        <v>93</v>
      </c>
      <c r="Z24" s="14" t="s">
        <v>94</v>
      </c>
      <c r="AA24" s="1"/>
      <c r="AB24" s="1"/>
      <c r="AL24" s="33" t="s">
        <v>499</v>
      </c>
      <c r="AM24" s="33">
        <v>-6.3894706857488923E-2</v>
      </c>
      <c r="AN24" s="33"/>
      <c r="AO24" s="34" t="s">
        <v>507</v>
      </c>
      <c r="BQ24" s="41" t="s">
        <v>513</v>
      </c>
      <c r="BR24" s="42">
        <v>201</v>
      </c>
      <c r="BZ24" s="38" t="s">
        <v>344</v>
      </c>
      <c r="CA24" s="37">
        <v>1</v>
      </c>
    </row>
    <row r="25" spans="1:79" ht="123" thickBot="1">
      <c r="A25" s="2">
        <v>44527.436168981483</v>
      </c>
      <c r="B25" s="1" t="s">
        <v>28</v>
      </c>
      <c r="C25" s="1" t="s">
        <v>29</v>
      </c>
      <c r="D25" s="1" t="s">
        <v>30</v>
      </c>
      <c r="E25" s="9">
        <v>2</v>
      </c>
      <c r="F25" s="1" t="s">
        <v>62</v>
      </c>
      <c r="G25" s="21">
        <v>2</v>
      </c>
      <c r="H25" s="1" t="s">
        <v>22</v>
      </c>
      <c r="I25" s="1" t="s">
        <v>23</v>
      </c>
      <c r="J25" s="9">
        <v>1</v>
      </c>
      <c r="K25" s="1" t="s">
        <v>24</v>
      </c>
      <c r="L25" s="1" t="s">
        <v>68</v>
      </c>
      <c r="M25" s="1" t="s">
        <v>24</v>
      </c>
      <c r="N25" s="9">
        <v>1</v>
      </c>
      <c r="O25" s="1" t="s">
        <v>24</v>
      </c>
      <c r="P25" s="9">
        <v>1</v>
      </c>
      <c r="Q25" s="3">
        <v>7</v>
      </c>
      <c r="R25" s="19">
        <v>1</v>
      </c>
      <c r="S25" s="3">
        <v>3</v>
      </c>
      <c r="T25" s="3">
        <v>7</v>
      </c>
      <c r="U25" s="19">
        <v>1</v>
      </c>
      <c r="V25" s="3">
        <v>5</v>
      </c>
      <c r="W25" s="19">
        <v>1</v>
      </c>
      <c r="X25" s="31">
        <f t="shared" si="0"/>
        <v>1.1999999999999997</v>
      </c>
      <c r="Y25" s="1" t="s">
        <v>95</v>
      </c>
      <c r="Z25" s="14" t="s">
        <v>96</v>
      </c>
      <c r="AA25" s="1"/>
      <c r="AB25" s="1"/>
      <c r="AL25" s="33" t="s">
        <v>500</v>
      </c>
      <c r="AM25" s="33">
        <v>0</v>
      </c>
      <c r="AN25" s="33"/>
      <c r="AO25" s="33"/>
      <c r="BZ25" s="38" t="s">
        <v>351</v>
      </c>
      <c r="CA25" s="37">
        <v>1</v>
      </c>
    </row>
    <row r="26" spans="1:79" ht="27" thickBot="1">
      <c r="A26" s="2">
        <v>44527.438414351855</v>
      </c>
      <c r="B26" s="1" t="s">
        <v>28</v>
      </c>
      <c r="C26" s="1" t="s">
        <v>29</v>
      </c>
      <c r="D26" s="1" t="s">
        <v>30</v>
      </c>
      <c r="E26" s="9">
        <v>2</v>
      </c>
      <c r="F26" s="1" t="s">
        <v>21</v>
      </c>
      <c r="G26" s="21">
        <v>4</v>
      </c>
      <c r="H26" s="1" t="s">
        <v>42</v>
      </c>
      <c r="I26" s="1" t="s">
        <v>25</v>
      </c>
      <c r="J26" s="9">
        <v>0</v>
      </c>
      <c r="K26" s="1" t="s">
        <v>24</v>
      </c>
      <c r="L26" s="1" t="s">
        <v>48</v>
      </c>
      <c r="M26" s="1" t="s">
        <v>24</v>
      </c>
      <c r="N26" s="9">
        <v>1</v>
      </c>
      <c r="O26" s="1" t="s">
        <v>24</v>
      </c>
      <c r="P26" s="9">
        <v>1</v>
      </c>
      <c r="Q26" s="3">
        <v>7</v>
      </c>
      <c r="R26" s="19">
        <v>1</v>
      </c>
      <c r="S26" s="3">
        <v>3</v>
      </c>
      <c r="T26" s="3">
        <v>6</v>
      </c>
      <c r="U26" s="19">
        <v>1</v>
      </c>
      <c r="V26" s="3">
        <v>5</v>
      </c>
      <c r="W26" s="19">
        <v>1</v>
      </c>
      <c r="X26" s="31">
        <f t="shared" si="0"/>
        <v>1.0499999999999998</v>
      </c>
      <c r="Y26" s="1" t="s">
        <v>97</v>
      </c>
      <c r="Z26" s="14" t="s">
        <v>98</v>
      </c>
      <c r="AA26" s="1"/>
      <c r="AB26" s="1"/>
      <c r="AL26" s="25" t="s">
        <v>501</v>
      </c>
      <c r="AM26" s="25">
        <v>200</v>
      </c>
      <c r="AN26" s="25"/>
      <c r="AO26" s="25"/>
      <c r="BZ26" s="38" t="s">
        <v>62</v>
      </c>
      <c r="CA26" s="37">
        <v>46</v>
      </c>
    </row>
    <row r="27" spans="1:79" ht="51" thickBot="1">
      <c r="A27" s="2">
        <v>44527.480208333334</v>
      </c>
      <c r="B27" s="1" t="s">
        <v>28</v>
      </c>
      <c r="C27" s="1" t="s">
        <v>29</v>
      </c>
      <c r="D27" s="1" t="s">
        <v>30</v>
      </c>
      <c r="E27" s="9">
        <v>2</v>
      </c>
      <c r="F27" s="1" t="s">
        <v>99</v>
      </c>
      <c r="G27" s="21">
        <v>3</v>
      </c>
      <c r="H27" s="1" t="s">
        <v>22</v>
      </c>
      <c r="I27" s="1" t="s">
        <v>23</v>
      </c>
      <c r="J27" s="9">
        <v>1</v>
      </c>
      <c r="K27" s="1" t="s">
        <v>24</v>
      </c>
      <c r="L27" s="1" t="s">
        <v>68</v>
      </c>
      <c r="M27" s="1" t="s">
        <v>24</v>
      </c>
      <c r="N27" s="9">
        <v>1</v>
      </c>
      <c r="O27" s="1" t="s">
        <v>24</v>
      </c>
      <c r="P27" s="9">
        <v>1</v>
      </c>
      <c r="Q27" s="3">
        <v>7</v>
      </c>
      <c r="R27" s="19">
        <v>1</v>
      </c>
      <c r="S27" s="3">
        <v>3</v>
      </c>
      <c r="T27" s="3">
        <v>6</v>
      </c>
      <c r="U27" s="19">
        <v>1</v>
      </c>
      <c r="V27" s="3">
        <v>5</v>
      </c>
      <c r="W27" s="19">
        <v>1</v>
      </c>
      <c r="X27" s="31">
        <f t="shared" si="0"/>
        <v>1.1999999999999997</v>
      </c>
      <c r="Y27" s="1" t="s">
        <v>100</v>
      </c>
      <c r="Z27" s="14" t="s">
        <v>101</v>
      </c>
      <c r="AA27" s="1"/>
      <c r="AB27" s="1"/>
      <c r="AL27" s="25" t="s">
        <v>502</v>
      </c>
      <c r="AM27" s="25">
        <v>27.258409908344717</v>
      </c>
      <c r="AN27" s="25"/>
      <c r="AO27" s="25"/>
      <c r="BZ27" s="38" t="s">
        <v>428</v>
      </c>
      <c r="CA27" s="37">
        <v>1</v>
      </c>
    </row>
    <row r="28" spans="1:79" ht="39" thickBot="1">
      <c r="A28" s="2">
        <v>44527.521932870368</v>
      </c>
      <c r="B28" s="1" t="s">
        <v>18</v>
      </c>
      <c r="C28" s="1" t="s">
        <v>29</v>
      </c>
      <c r="D28" s="1" t="s">
        <v>41</v>
      </c>
      <c r="E28" s="9">
        <v>3</v>
      </c>
      <c r="F28" s="1" t="s">
        <v>62</v>
      </c>
      <c r="G28" s="21">
        <v>2</v>
      </c>
      <c r="H28" s="1" t="s">
        <v>22</v>
      </c>
      <c r="I28" s="1" t="s">
        <v>23</v>
      </c>
      <c r="J28" s="9">
        <v>1</v>
      </c>
      <c r="K28" s="1" t="s">
        <v>24</v>
      </c>
      <c r="L28" s="1" t="s">
        <v>68</v>
      </c>
      <c r="M28" s="1" t="s">
        <v>24</v>
      </c>
      <c r="N28" s="9">
        <v>1</v>
      </c>
      <c r="O28" s="1" t="s">
        <v>24</v>
      </c>
      <c r="P28" s="9">
        <v>1</v>
      </c>
      <c r="Q28" s="3">
        <v>7</v>
      </c>
      <c r="R28" s="19">
        <v>1</v>
      </c>
      <c r="S28" s="3">
        <v>5</v>
      </c>
      <c r="T28" s="3">
        <v>7</v>
      </c>
      <c r="U28" s="19">
        <v>1</v>
      </c>
      <c r="V28" s="3">
        <v>6</v>
      </c>
      <c r="W28" s="19">
        <v>1</v>
      </c>
      <c r="X28" s="31">
        <f t="shared" si="0"/>
        <v>1.1999999999999997</v>
      </c>
      <c r="Y28" s="1" t="s">
        <v>102</v>
      </c>
      <c r="Z28" s="14" t="s">
        <v>103</v>
      </c>
      <c r="AA28" s="1"/>
      <c r="AB28" s="1"/>
      <c r="AL28" s="25" t="s">
        <v>503</v>
      </c>
      <c r="AM28" s="25">
        <v>1.4187399437903774E-69</v>
      </c>
      <c r="AN28" s="25"/>
      <c r="AO28" s="25"/>
      <c r="BZ28" s="38" t="s">
        <v>157</v>
      </c>
      <c r="CA28" s="37">
        <v>1</v>
      </c>
    </row>
    <row r="29" spans="1:79" ht="99" thickBot="1">
      <c r="A29" s="2">
        <v>44527.536354166667</v>
      </c>
      <c r="B29" s="1" t="s">
        <v>56</v>
      </c>
      <c r="C29" s="1" t="s">
        <v>19</v>
      </c>
      <c r="D29" s="1" t="s">
        <v>57</v>
      </c>
      <c r="E29" s="9">
        <v>1</v>
      </c>
      <c r="F29" s="1" t="s">
        <v>62</v>
      </c>
      <c r="G29" s="21">
        <v>2</v>
      </c>
      <c r="H29" s="1" t="s">
        <v>22</v>
      </c>
      <c r="I29" s="1" t="s">
        <v>23</v>
      </c>
      <c r="J29" s="9">
        <v>1</v>
      </c>
      <c r="K29" s="1" t="s">
        <v>24</v>
      </c>
      <c r="L29" s="1" t="s">
        <v>48</v>
      </c>
      <c r="M29" s="1" t="s">
        <v>24</v>
      </c>
      <c r="N29" s="9">
        <v>1</v>
      </c>
      <c r="O29" s="1" t="s">
        <v>24</v>
      </c>
      <c r="P29" s="9">
        <v>1</v>
      </c>
      <c r="Q29" s="3">
        <v>7</v>
      </c>
      <c r="R29" s="19">
        <v>1</v>
      </c>
      <c r="S29" s="3">
        <v>1</v>
      </c>
      <c r="T29" s="3">
        <v>7</v>
      </c>
      <c r="U29" s="19">
        <v>1</v>
      </c>
      <c r="V29" s="3">
        <v>5</v>
      </c>
      <c r="W29" s="19">
        <v>1</v>
      </c>
      <c r="X29" s="31">
        <f t="shared" si="0"/>
        <v>1.1999999999999997</v>
      </c>
      <c r="Y29" s="1" t="s">
        <v>104</v>
      </c>
      <c r="Z29" s="14" t="s">
        <v>105</v>
      </c>
      <c r="AA29" s="1"/>
      <c r="AB29" s="1"/>
      <c r="AL29" s="25" t="s">
        <v>504</v>
      </c>
      <c r="AM29" s="25">
        <v>1.2857987939948081</v>
      </c>
      <c r="AN29" s="25"/>
      <c r="AO29" s="25"/>
      <c r="BZ29" s="38" t="s">
        <v>31</v>
      </c>
      <c r="CA29" s="37">
        <v>42</v>
      </c>
    </row>
    <row r="30" spans="1:79" ht="39" thickBot="1">
      <c r="A30" s="2">
        <v>44527.553124999999</v>
      </c>
      <c r="B30" s="1" t="s">
        <v>56</v>
      </c>
      <c r="C30" s="1" t="s">
        <v>29</v>
      </c>
      <c r="D30" s="1" t="s">
        <v>30</v>
      </c>
      <c r="E30" s="9">
        <v>2</v>
      </c>
      <c r="F30" s="1" t="s">
        <v>62</v>
      </c>
      <c r="G30" s="21">
        <v>2</v>
      </c>
      <c r="H30" s="1" t="s">
        <v>22</v>
      </c>
      <c r="I30" s="1" t="s">
        <v>23</v>
      </c>
      <c r="J30" s="9">
        <v>1</v>
      </c>
      <c r="K30" s="1" t="s">
        <v>24</v>
      </c>
      <c r="L30" s="1" t="s">
        <v>68</v>
      </c>
      <c r="M30" s="1" t="s">
        <v>24</v>
      </c>
      <c r="N30" s="9">
        <v>1</v>
      </c>
      <c r="O30" s="1" t="s">
        <v>24</v>
      </c>
      <c r="P30" s="9">
        <v>1</v>
      </c>
      <c r="Q30" s="3">
        <v>7</v>
      </c>
      <c r="R30" s="19">
        <v>1</v>
      </c>
      <c r="S30" s="3">
        <v>7</v>
      </c>
      <c r="T30" s="3">
        <v>7</v>
      </c>
      <c r="U30" s="19">
        <v>1</v>
      </c>
      <c r="V30" s="3">
        <v>7</v>
      </c>
      <c r="W30" s="19">
        <v>1</v>
      </c>
      <c r="X30" s="31">
        <f t="shared" si="0"/>
        <v>1.1999999999999997</v>
      </c>
      <c r="Y30" s="1" t="s">
        <v>106</v>
      </c>
      <c r="Z30" s="14" t="s">
        <v>107</v>
      </c>
      <c r="AA30" s="1"/>
      <c r="AB30" s="1"/>
      <c r="AL30" s="25" t="s">
        <v>505</v>
      </c>
      <c r="AM30" s="25">
        <v>2.8374798875807547E-69</v>
      </c>
      <c r="AN30" s="25"/>
      <c r="AO30" s="25"/>
      <c r="BZ30" s="38" t="s">
        <v>512</v>
      </c>
      <c r="CA30" s="37"/>
    </row>
    <row r="31" spans="1:79" ht="63" thickBot="1">
      <c r="A31" s="2">
        <v>44527.560671296298</v>
      </c>
      <c r="B31" s="1" t="s">
        <v>56</v>
      </c>
      <c r="C31" s="1" t="s">
        <v>29</v>
      </c>
      <c r="D31" s="1" t="s">
        <v>57</v>
      </c>
      <c r="E31" s="9">
        <v>1</v>
      </c>
      <c r="F31" s="1" t="s">
        <v>21</v>
      </c>
      <c r="G31" s="21">
        <v>2</v>
      </c>
      <c r="H31" s="1" t="s">
        <v>22</v>
      </c>
      <c r="I31" s="1" t="s">
        <v>23</v>
      </c>
      <c r="J31" s="9">
        <v>1</v>
      </c>
      <c r="K31" s="1" t="s">
        <v>24</v>
      </c>
      <c r="L31" s="1" t="s">
        <v>108</v>
      </c>
      <c r="M31" s="1" t="s">
        <v>24</v>
      </c>
      <c r="N31" s="9">
        <v>1</v>
      </c>
      <c r="O31" s="1" t="s">
        <v>24</v>
      </c>
      <c r="P31" s="9">
        <v>1</v>
      </c>
      <c r="Q31" s="3">
        <v>7</v>
      </c>
      <c r="R31" s="19">
        <v>1</v>
      </c>
      <c r="S31" s="3">
        <v>6</v>
      </c>
      <c r="T31" s="3">
        <v>6</v>
      </c>
      <c r="U31" s="19">
        <v>1</v>
      </c>
      <c r="V31" s="3">
        <v>4</v>
      </c>
      <c r="W31" s="19">
        <v>0.5</v>
      </c>
      <c r="X31" s="31">
        <f t="shared" si="0"/>
        <v>1.1000000000000001</v>
      </c>
      <c r="Y31" s="1" t="s">
        <v>109</v>
      </c>
      <c r="Z31" s="14" t="s">
        <v>110</v>
      </c>
      <c r="AA31" s="1"/>
      <c r="AB31" s="1"/>
      <c r="AL31" s="25" t="s">
        <v>506</v>
      </c>
      <c r="AM31" s="25">
        <v>1.6525081009108851</v>
      </c>
      <c r="AN31" s="25"/>
      <c r="AO31" s="25"/>
      <c r="BZ31" s="38" t="s">
        <v>513</v>
      </c>
      <c r="CA31" s="37">
        <v>201</v>
      </c>
    </row>
    <row r="32" spans="1:79" ht="123" thickBot="1">
      <c r="A32" s="2">
        <v>44527.568865740737</v>
      </c>
      <c r="B32" s="1" t="s">
        <v>28</v>
      </c>
      <c r="C32" s="1" t="s">
        <v>29</v>
      </c>
      <c r="D32" s="1" t="s">
        <v>30</v>
      </c>
      <c r="E32" s="9">
        <v>2</v>
      </c>
      <c r="F32" s="1" t="s">
        <v>62</v>
      </c>
      <c r="G32" s="21">
        <v>2</v>
      </c>
      <c r="H32" s="1" t="s">
        <v>22</v>
      </c>
      <c r="I32" s="1" t="s">
        <v>37</v>
      </c>
      <c r="J32" s="9">
        <v>0.75</v>
      </c>
      <c r="K32" s="1" t="s">
        <v>24</v>
      </c>
      <c r="L32" s="1" t="s">
        <v>48</v>
      </c>
      <c r="M32" s="1" t="s">
        <v>24</v>
      </c>
      <c r="N32" s="9">
        <v>1</v>
      </c>
      <c r="O32" s="1" t="s">
        <v>24</v>
      </c>
      <c r="P32" s="9">
        <v>1</v>
      </c>
      <c r="Q32" s="3">
        <v>7</v>
      </c>
      <c r="R32" s="19">
        <v>1</v>
      </c>
      <c r="S32" s="3">
        <v>4</v>
      </c>
      <c r="T32" s="3">
        <v>7</v>
      </c>
      <c r="U32" s="19">
        <v>1</v>
      </c>
      <c r="V32" s="3">
        <v>7</v>
      </c>
      <c r="W32" s="19">
        <v>1</v>
      </c>
      <c r="X32" s="31">
        <f t="shared" si="0"/>
        <v>1.1624999999999999</v>
      </c>
      <c r="Y32" s="1" t="s">
        <v>111</v>
      </c>
      <c r="Z32" s="14" t="s">
        <v>112</v>
      </c>
      <c r="AA32" s="1"/>
      <c r="AB32" s="1"/>
      <c r="AL32" s="28" t="s">
        <v>510</v>
      </c>
      <c r="AM32" s="28"/>
      <c r="AN32" s="28"/>
      <c r="AO32" s="28"/>
    </row>
    <row r="33" spans="1:41" ht="63" thickBot="1">
      <c r="A33" s="2">
        <v>44527.640706018516</v>
      </c>
      <c r="B33" s="1" t="s">
        <v>28</v>
      </c>
      <c r="C33" s="1" t="s">
        <v>29</v>
      </c>
      <c r="D33" s="1" t="s">
        <v>30</v>
      </c>
      <c r="E33" s="9">
        <v>2</v>
      </c>
      <c r="F33" s="1" t="s">
        <v>62</v>
      </c>
      <c r="G33" s="21">
        <v>4</v>
      </c>
      <c r="H33" s="1" t="s">
        <v>42</v>
      </c>
      <c r="I33" s="1" t="s">
        <v>23</v>
      </c>
      <c r="J33" s="9">
        <v>1</v>
      </c>
      <c r="K33" s="1" t="s">
        <v>24</v>
      </c>
      <c r="L33" s="1" t="s">
        <v>48</v>
      </c>
      <c r="M33" s="1" t="s">
        <v>24</v>
      </c>
      <c r="N33" s="9">
        <v>1</v>
      </c>
      <c r="O33" s="1" t="s">
        <v>24</v>
      </c>
      <c r="P33" s="9">
        <v>1</v>
      </c>
      <c r="Q33" s="3">
        <v>7</v>
      </c>
      <c r="R33" s="19">
        <v>1</v>
      </c>
      <c r="S33" s="3">
        <v>4</v>
      </c>
      <c r="T33" s="3">
        <v>7</v>
      </c>
      <c r="U33" s="19">
        <v>1</v>
      </c>
      <c r="V33" s="3">
        <v>6</v>
      </c>
      <c r="W33" s="19">
        <v>1</v>
      </c>
      <c r="X33" s="31">
        <f t="shared" si="0"/>
        <v>1.1999999999999997</v>
      </c>
      <c r="Y33" s="1" t="s">
        <v>113</v>
      </c>
      <c r="Z33" s="14" t="s">
        <v>114</v>
      </c>
      <c r="AA33" s="1"/>
      <c r="AB33" s="1"/>
      <c r="AL33" s="25" t="s">
        <v>493</v>
      </c>
      <c r="AM33" s="25"/>
      <c r="AN33" s="25"/>
      <c r="AO33" s="25"/>
    </row>
    <row r="34" spans="1:41" ht="27" thickBot="1">
      <c r="A34" s="2">
        <v>44527.664641203701</v>
      </c>
      <c r="B34" s="1" t="s">
        <v>35</v>
      </c>
      <c r="C34" s="1" t="s">
        <v>29</v>
      </c>
      <c r="D34" s="1" t="s">
        <v>41</v>
      </c>
      <c r="E34" s="9">
        <v>3</v>
      </c>
      <c r="F34" s="1" t="s">
        <v>62</v>
      </c>
      <c r="G34" s="21">
        <v>3</v>
      </c>
      <c r="H34" s="1" t="s">
        <v>65</v>
      </c>
      <c r="I34" s="1" t="s">
        <v>37</v>
      </c>
      <c r="J34" s="9">
        <v>0.75</v>
      </c>
      <c r="K34" s="1" t="s">
        <v>24</v>
      </c>
      <c r="L34" s="1" t="s">
        <v>48</v>
      </c>
      <c r="M34" s="1" t="s">
        <v>24</v>
      </c>
      <c r="N34" s="9">
        <v>1</v>
      </c>
      <c r="O34" s="1" t="s">
        <v>24</v>
      </c>
      <c r="P34" s="9">
        <v>1</v>
      </c>
      <c r="Q34" s="3">
        <v>7</v>
      </c>
      <c r="R34" s="19">
        <v>1</v>
      </c>
      <c r="S34" s="3">
        <v>1</v>
      </c>
      <c r="T34" s="3">
        <v>5</v>
      </c>
      <c r="U34" s="19">
        <v>1</v>
      </c>
      <c r="V34" s="3">
        <v>5</v>
      </c>
      <c r="W34" s="19">
        <v>1</v>
      </c>
      <c r="X34" s="31">
        <f t="shared" si="0"/>
        <v>1.1624999999999999</v>
      </c>
      <c r="Y34" s="1" t="s">
        <v>115</v>
      </c>
      <c r="Z34" s="1" t="s">
        <v>116</v>
      </c>
      <c r="AA34" s="1"/>
      <c r="AB34" s="1"/>
      <c r="AL34" s="25"/>
      <c r="AM34" s="25"/>
      <c r="AN34" s="25"/>
      <c r="AO34" s="25"/>
    </row>
    <row r="35" spans="1:41" ht="63" thickBot="1">
      <c r="A35" s="2">
        <v>44527.668287037035</v>
      </c>
      <c r="B35" s="1" t="s">
        <v>56</v>
      </c>
      <c r="C35" s="1" t="s">
        <v>29</v>
      </c>
      <c r="D35" s="1" t="s">
        <v>57</v>
      </c>
      <c r="E35" s="9">
        <v>1</v>
      </c>
      <c r="F35" s="1" t="s">
        <v>31</v>
      </c>
      <c r="G35" s="21">
        <v>3</v>
      </c>
      <c r="H35" s="1" t="s">
        <v>65</v>
      </c>
      <c r="I35" s="1" t="s">
        <v>25</v>
      </c>
      <c r="J35" s="9">
        <v>0</v>
      </c>
      <c r="K35" s="1" t="s">
        <v>24</v>
      </c>
      <c r="L35" s="1" t="s">
        <v>48</v>
      </c>
      <c r="M35" s="1" t="s">
        <v>24</v>
      </c>
      <c r="N35" s="9">
        <v>1</v>
      </c>
      <c r="O35" s="1" t="s">
        <v>24</v>
      </c>
      <c r="P35" s="9">
        <v>1</v>
      </c>
      <c r="Q35" s="3">
        <v>7</v>
      </c>
      <c r="R35" s="19">
        <v>1</v>
      </c>
      <c r="S35" s="3">
        <v>2</v>
      </c>
      <c r="T35" s="3">
        <v>7</v>
      </c>
      <c r="U35" s="19">
        <v>1</v>
      </c>
      <c r="V35" s="3">
        <v>3</v>
      </c>
      <c r="W35" s="19">
        <v>0</v>
      </c>
      <c r="X35" s="31">
        <f t="shared" si="0"/>
        <v>0.85</v>
      </c>
      <c r="Y35" s="1" t="s">
        <v>117</v>
      </c>
      <c r="Z35" s="14" t="s">
        <v>118</v>
      </c>
      <c r="AA35" s="1"/>
      <c r="AB35" s="1"/>
      <c r="AL35" s="25"/>
      <c r="AM35" s="25" t="s">
        <v>494</v>
      </c>
      <c r="AN35" s="25" t="s">
        <v>495</v>
      </c>
      <c r="AO35" s="25"/>
    </row>
    <row r="36" spans="1:41" ht="27" thickBot="1">
      <c r="A36" s="2">
        <v>44527.66847222222</v>
      </c>
      <c r="B36" s="1" t="s">
        <v>28</v>
      </c>
      <c r="C36" s="1" t="s">
        <v>29</v>
      </c>
      <c r="D36" s="1" t="s">
        <v>41</v>
      </c>
      <c r="E36" s="9">
        <v>3</v>
      </c>
      <c r="F36" s="1" t="s">
        <v>31</v>
      </c>
      <c r="G36" s="21">
        <v>2</v>
      </c>
      <c r="H36" s="1" t="s">
        <v>65</v>
      </c>
      <c r="I36" s="1" t="s">
        <v>23</v>
      </c>
      <c r="J36" s="9">
        <v>1</v>
      </c>
      <c r="K36" s="1" t="s">
        <v>24</v>
      </c>
      <c r="L36" s="1" t="s">
        <v>43</v>
      </c>
      <c r="M36" s="1" t="s">
        <v>24</v>
      </c>
      <c r="N36" s="9">
        <v>1</v>
      </c>
      <c r="O36" s="1" t="s">
        <v>24</v>
      </c>
      <c r="P36" s="9">
        <v>1</v>
      </c>
      <c r="Q36" s="3">
        <v>7</v>
      </c>
      <c r="R36" s="19">
        <v>1</v>
      </c>
      <c r="S36" s="3">
        <v>3</v>
      </c>
      <c r="T36" s="3">
        <v>7</v>
      </c>
      <c r="U36" s="19">
        <v>1</v>
      </c>
      <c r="V36" s="3">
        <v>7</v>
      </c>
      <c r="W36" s="19">
        <v>1</v>
      </c>
      <c r="X36" s="31">
        <f t="shared" si="0"/>
        <v>1.1999999999999997</v>
      </c>
      <c r="Y36" s="1" t="s">
        <v>119</v>
      </c>
      <c r="Z36" s="1" t="s">
        <v>120</v>
      </c>
      <c r="AA36" s="1"/>
      <c r="AB36" s="1"/>
      <c r="AL36" s="25" t="s">
        <v>496</v>
      </c>
      <c r="AM36" s="25">
        <v>2.616915422885572</v>
      </c>
      <c r="AN36" s="25">
        <v>1.062624378109452</v>
      </c>
      <c r="AO36" s="25"/>
    </row>
    <row r="37" spans="1:41" ht="75" thickBot="1">
      <c r="A37" s="2">
        <v>44527.673101851855</v>
      </c>
      <c r="B37" s="1" t="s">
        <v>28</v>
      </c>
      <c r="C37" s="1" t="s">
        <v>29</v>
      </c>
      <c r="D37" s="1" t="s">
        <v>30</v>
      </c>
      <c r="E37" s="9">
        <v>2</v>
      </c>
      <c r="F37" s="1" t="s">
        <v>62</v>
      </c>
      <c r="G37" s="21">
        <v>2</v>
      </c>
      <c r="H37" s="1" t="s">
        <v>65</v>
      </c>
      <c r="I37" s="1" t="s">
        <v>23</v>
      </c>
      <c r="J37" s="9">
        <v>1</v>
      </c>
      <c r="K37" s="1" t="s">
        <v>24</v>
      </c>
      <c r="L37" s="1" t="s">
        <v>48</v>
      </c>
      <c r="M37" s="1" t="s">
        <v>24</v>
      </c>
      <c r="N37" s="9">
        <v>1</v>
      </c>
      <c r="O37" s="1" t="s">
        <v>24</v>
      </c>
      <c r="P37" s="9">
        <v>1</v>
      </c>
      <c r="Q37" s="3">
        <v>7</v>
      </c>
      <c r="R37" s="19">
        <v>1</v>
      </c>
      <c r="S37" s="3">
        <v>3</v>
      </c>
      <c r="T37" s="3">
        <v>7</v>
      </c>
      <c r="U37" s="19">
        <v>1</v>
      </c>
      <c r="V37" s="3">
        <v>6</v>
      </c>
      <c r="W37" s="19">
        <v>1</v>
      </c>
      <c r="X37" s="31">
        <f t="shared" si="0"/>
        <v>1.1999999999999997</v>
      </c>
      <c r="Y37" s="1" t="s">
        <v>121</v>
      </c>
      <c r="Z37" s="14" t="s">
        <v>122</v>
      </c>
      <c r="AA37" s="1"/>
      <c r="AB37" s="1"/>
      <c r="AL37" s="25" t="s">
        <v>497</v>
      </c>
      <c r="AM37" s="25">
        <v>0.70751243781094564</v>
      </c>
      <c r="AN37" s="25">
        <v>2.6335921952737495E-2</v>
      </c>
      <c r="AO37" s="25"/>
    </row>
    <row r="38" spans="1:41" ht="75" thickBot="1">
      <c r="A38" s="2">
        <v>44527.679907407408</v>
      </c>
      <c r="B38" s="1" t="s">
        <v>28</v>
      </c>
      <c r="C38" s="1" t="s">
        <v>29</v>
      </c>
      <c r="D38" s="1" t="s">
        <v>57</v>
      </c>
      <c r="E38" s="9">
        <v>1</v>
      </c>
      <c r="F38" s="1" t="s">
        <v>36</v>
      </c>
      <c r="G38" s="21">
        <v>2</v>
      </c>
      <c r="H38" s="1" t="s">
        <v>65</v>
      </c>
      <c r="I38" s="1" t="s">
        <v>23</v>
      </c>
      <c r="J38" s="9">
        <v>1</v>
      </c>
      <c r="K38" s="1" t="s">
        <v>24</v>
      </c>
      <c r="L38" s="1" t="s">
        <v>48</v>
      </c>
      <c r="M38" s="1" t="s">
        <v>24</v>
      </c>
      <c r="N38" s="9">
        <v>1</v>
      </c>
      <c r="O38" s="1" t="s">
        <v>24</v>
      </c>
      <c r="P38" s="9">
        <v>1</v>
      </c>
      <c r="Q38" s="3">
        <v>7</v>
      </c>
      <c r="R38" s="19">
        <v>1</v>
      </c>
      <c r="S38" s="3">
        <v>2</v>
      </c>
      <c r="T38" s="3">
        <v>7</v>
      </c>
      <c r="U38" s="19">
        <v>1</v>
      </c>
      <c r="V38" s="3">
        <v>6</v>
      </c>
      <c r="W38" s="19">
        <v>1</v>
      </c>
      <c r="X38" s="31">
        <f t="shared" si="0"/>
        <v>1.1999999999999997</v>
      </c>
      <c r="Y38" s="1" t="s">
        <v>123</v>
      </c>
      <c r="Z38" s="14" t="s">
        <v>124</v>
      </c>
      <c r="AA38" s="1"/>
      <c r="AB38" s="1"/>
      <c r="AL38" s="25" t="s">
        <v>498</v>
      </c>
      <c r="AM38" s="25">
        <v>201</v>
      </c>
      <c r="AN38" s="25">
        <v>201</v>
      </c>
      <c r="AO38" s="25"/>
    </row>
    <row r="39" spans="1:41" ht="39" thickBot="1">
      <c r="A39" s="2">
        <v>44527.714803240742</v>
      </c>
      <c r="B39" s="1" t="s">
        <v>28</v>
      </c>
      <c r="C39" s="1" t="s">
        <v>29</v>
      </c>
      <c r="D39" s="1" t="s">
        <v>30</v>
      </c>
      <c r="E39" s="9">
        <v>2</v>
      </c>
      <c r="F39" s="1" t="s">
        <v>31</v>
      </c>
      <c r="G39" s="21">
        <v>3</v>
      </c>
      <c r="H39" s="1" t="s">
        <v>88</v>
      </c>
      <c r="I39" s="1" t="s">
        <v>23</v>
      </c>
      <c r="J39" s="9">
        <v>1</v>
      </c>
      <c r="K39" s="1" t="s">
        <v>24</v>
      </c>
      <c r="L39" s="1" t="s">
        <v>68</v>
      </c>
      <c r="M39" s="1" t="s">
        <v>51</v>
      </c>
      <c r="N39" s="9">
        <v>0</v>
      </c>
      <c r="O39" s="1" t="s">
        <v>24</v>
      </c>
      <c r="P39" s="9">
        <v>1</v>
      </c>
      <c r="Q39" s="3">
        <v>7</v>
      </c>
      <c r="R39" s="19">
        <v>1</v>
      </c>
      <c r="S39" s="3">
        <v>4</v>
      </c>
      <c r="T39" s="3">
        <v>7</v>
      </c>
      <c r="U39" s="19">
        <v>1</v>
      </c>
      <c r="V39" s="3">
        <v>5</v>
      </c>
      <c r="W39" s="19">
        <v>1</v>
      </c>
      <c r="X39" s="31">
        <f t="shared" si="0"/>
        <v>1.0499999999999998</v>
      </c>
      <c r="Y39" s="1" t="s">
        <v>125</v>
      </c>
      <c r="Z39" s="14" t="s">
        <v>126</v>
      </c>
      <c r="AA39" s="1"/>
      <c r="AB39" s="1"/>
      <c r="AL39" s="33" t="s">
        <v>499</v>
      </c>
      <c r="AM39" s="33">
        <v>-4.6857266413149901E-3</v>
      </c>
      <c r="AN39" s="33"/>
      <c r="AO39" s="34" t="s">
        <v>507</v>
      </c>
    </row>
    <row r="40" spans="1:41" ht="27" thickBot="1">
      <c r="A40" s="2">
        <v>44527.726504629631</v>
      </c>
      <c r="B40" s="1" t="s">
        <v>28</v>
      </c>
      <c r="C40" s="1" t="s">
        <v>29</v>
      </c>
      <c r="D40" s="1" t="s">
        <v>41</v>
      </c>
      <c r="E40" s="9">
        <v>3</v>
      </c>
      <c r="F40" s="1" t="s">
        <v>31</v>
      </c>
      <c r="G40" s="21">
        <v>2</v>
      </c>
      <c r="H40" s="1" t="s">
        <v>42</v>
      </c>
      <c r="I40" s="1" t="s">
        <v>25</v>
      </c>
      <c r="J40" s="9">
        <v>0</v>
      </c>
      <c r="K40" s="1" t="s">
        <v>24</v>
      </c>
      <c r="L40" s="1" t="s">
        <v>48</v>
      </c>
      <c r="M40" s="1" t="s">
        <v>24</v>
      </c>
      <c r="N40" s="9">
        <v>1</v>
      </c>
      <c r="O40" s="1" t="s">
        <v>24</v>
      </c>
      <c r="P40" s="9">
        <v>1</v>
      </c>
      <c r="Q40" s="3">
        <v>7</v>
      </c>
      <c r="R40" s="19">
        <v>1</v>
      </c>
      <c r="S40" s="3">
        <v>7</v>
      </c>
      <c r="T40" s="3">
        <v>6</v>
      </c>
      <c r="U40" s="19">
        <v>1</v>
      </c>
      <c r="V40" s="3">
        <v>5</v>
      </c>
      <c r="W40" s="19">
        <v>1</v>
      </c>
      <c r="X40" s="31">
        <f t="shared" si="0"/>
        <v>1.0499999999999998</v>
      </c>
      <c r="Y40" s="1" t="s">
        <v>127</v>
      </c>
      <c r="Z40" s="14" t="s">
        <v>128</v>
      </c>
      <c r="AA40" s="1"/>
      <c r="AB40" s="1"/>
      <c r="AL40" s="33" t="s">
        <v>500</v>
      </c>
      <c r="AM40" s="33">
        <v>0</v>
      </c>
      <c r="AN40" s="33"/>
      <c r="AO40" s="33"/>
    </row>
    <row r="41" spans="1:41" ht="39" thickBot="1">
      <c r="A41" s="2">
        <v>44527.728703703702</v>
      </c>
      <c r="B41" s="1" t="s">
        <v>56</v>
      </c>
      <c r="C41" s="1" t="s">
        <v>29</v>
      </c>
      <c r="D41" s="1" t="s">
        <v>57</v>
      </c>
      <c r="E41" s="9">
        <v>1</v>
      </c>
      <c r="F41" s="1" t="s">
        <v>62</v>
      </c>
      <c r="G41" s="21">
        <v>3</v>
      </c>
      <c r="H41" s="1" t="s">
        <v>65</v>
      </c>
      <c r="I41" s="1" t="s">
        <v>23</v>
      </c>
      <c r="J41" s="9">
        <v>1</v>
      </c>
      <c r="K41" s="1" t="s">
        <v>24</v>
      </c>
      <c r="L41" s="1" t="s">
        <v>68</v>
      </c>
      <c r="M41" s="1" t="s">
        <v>24</v>
      </c>
      <c r="N41" s="9">
        <v>1</v>
      </c>
      <c r="O41" s="1" t="s">
        <v>24</v>
      </c>
      <c r="P41" s="9">
        <v>1</v>
      </c>
      <c r="Q41" s="3">
        <v>7</v>
      </c>
      <c r="R41" s="19">
        <v>1</v>
      </c>
      <c r="S41" s="3">
        <v>4</v>
      </c>
      <c r="T41" s="3">
        <v>7</v>
      </c>
      <c r="U41" s="19">
        <v>1</v>
      </c>
      <c r="V41" s="3">
        <v>5</v>
      </c>
      <c r="W41" s="19">
        <v>1</v>
      </c>
      <c r="X41" s="31">
        <f t="shared" si="0"/>
        <v>1.1999999999999997</v>
      </c>
      <c r="Y41" s="1" t="s">
        <v>129</v>
      </c>
      <c r="Z41" s="14" t="s">
        <v>130</v>
      </c>
      <c r="AA41" s="1"/>
      <c r="AB41" s="1"/>
      <c r="AL41" s="25" t="s">
        <v>501</v>
      </c>
      <c r="AM41" s="25">
        <v>200</v>
      </c>
      <c r="AN41" s="25"/>
      <c r="AO41" s="25"/>
    </row>
    <row r="42" spans="1:41" ht="63" thickBot="1">
      <c r="A42" s="2">
        <v>44527.730057870373</v>
      </c>
      <c r="B42" s="1" t="s">
        <v>28</v>
      </c>
      <c r="C42" s="1" t="s">
        <v>29</v>
      </c>
      <c r="D42" s="1" t="s">
        <v>30</v>
      </c>
      <c r="E42" s="9">
        <v>2</v>
      </c>
      <c r="F42" s="1" t="s">
        <v>21</v>
      </c>
      <c r="G42" s="21">
        <v>3</v>
      </c>
      <c r="H42" s="1" t="s">
        <v>65</v>
      </c>
      <c r="I42" s="1" t="s">
        <v>23</v>
      </c>
      <c r="J42" s="9">
        <v>1</v>
      </c>
      <c r="K42" s="1" t="s">
        <v>24</v>
      </c>
      <c r="L42" s="1" t="s">
        <v>48</v>
      </c>
      <c r="M42" s="1" t="s">
        <v>51</v>
      </c>
      <c r="N42" s="9">
        <v>0</v>
      </c>
      <c r="O42" s="1" t="s">
        <v>24</v>
      </c>
      <c r="P42" s="9">
        <v>1</v>
      </c>
      <c r="Q42" s="3">
        <v>7</v>
      </c>
      <c r="R42" s="19">
        <v>1</v>
      </c>
      <c r="S42" s="3">
        <v>2</v>
      </c>
      <c r="T42" s="3">
        <v>7</v>
      </c>
      <c r="U42" s="19">
        <v>1</v>
      </c>
      <c r="V42" s="3">
        <v>5</v>
      </c>
      <c r="W42" s="19">
        <v>1</v>
      </c>
      <c r="X42" s="31">
        <f t="shared" si="0"/>
        <v>1.0499999999999998</v>
      </c>
      <c r="Y42" s="1" t="s">
        <v>131</v>
      </c>
      <c r="Z42" s="14" t="s">
        <v>132</v>
      </c>
      <c r="AA42" s="1"/>
      <c r="AB42" s="1"/>
      <c r="AL42" s="25" t="s">
        <v>502</v>
      </c>
      <c r="AM42" s="25">
        <v>25.700940289643906</v>
      </c>
      <c r="AN42" s="25"/>
      <c r="AO42" s="25"/>
    </row>
    <row r="43" spans="1:41" ht="27" thickBot="1">
      <c r="A43" s="2">
        <v>44527.736759259256</v>
      </c>
      <c r="B43" s="1" t="s">
        <v>18</v>
      </c>
      <c r="C43" s="1" t="s">
        <v>29</v>
      </c>
      <c r="D43" s="1" t="s">
        <v>41</v>
      </c>
      <c r="E43" s="9">
        <v>3</v>
      </c>
      <c r="F43" s="1" t="s">
        <v>62</v>
      </c>
      <c r="G43" s="21">
        <v>3</v>
      </c>
      <c r="H43" s="1" t="s">
        <v>22</v>
      </c>
      <c r="I43" s="1" t="s">
        <v>25</v>
      </c>
      <c r="J43" s="9">
        <v>0</v>
      </c>
      <c r="K43" s="1" t="s">
        <v>24</v>
      </c>
      <c r="L43" s="1" t="s">
        <v>43</v>
      </c>
      <c r="M43" s="1" t="s">
        <v>24</v>
      </c>
      <c r="N43" s="9">
        <v>1</v>
      </c>
      <c r="O43" s="1" t="s">
        <v>24</v>
      </c>
      <c r="P43" s="9">
        <v>1</v>
      </c>
      <c r="Q43" s="3">
        <v>7</v>
      </c>
      <c r="R43" s="19">
        <v>1</v>
      </c>
      <c r="S43" s="3">
        <v>1</v>
      </c>
      <c r="T43" s="3">
        <v>7</v>
      </c>
      <c r="U43" s="19">
        <v>1</v>
      </c>
      <c r="V43" s="3">
        <v>7</v>
      </c>
      <c r="W43" s="19">
        <v>1</v>
      </c>
      <c r="X43" s="31">
        <f t="shared" si="0"/>
        <v>1.0499999999999998</v>
      </c>
      <c r="Y43" s="1" t="s">
        <v>133</v>
      </c>
      <c r="Z43" s="14" t="s">
        <v>134</v>
      </c>
      <c r="AA43" s="1"/>
      <c r="AB43" s="1"/>
      <c r="AL43" s="25" t="s">
        <v>503</v>
      </c>
      <c r="AM43" s="25">
        <v>1.3571168889859422E-65</v>
      </c>
      <c r="AN43" s="25"/>
      <c r="AO43" s="25"/>
    </row>
    <row r="44" spans="1:41" ht="51" thickBot="1">
      <c r="A44" s="2">
        <v>44527.742210648146</v>
      </c>
      <c r="B44" s="1" t="s">
        <v>28</v>
      </c>
      <c r="C44" s="1" t="s">
        <v>29</v>
      </c>
      <c r="D44" s="1" t="s">
        <v>41</v>
      </c>
      <c r="E44" s="9">
        <v>3</v>
      </c>
      <c r="F44" s="1" t="s">
        <v>31</v>
      </c>
      <c r="G44" s="21">
        <v>3</v>
      </c>
      <c r="H44" s="1" t="s">
        <v>42</v>
      </c>
      <c r="I44" s="1" t="s">
        <v>25</v>
      </c>
      <c r="J44" s="9">
        <v>0</v>
      </c>
      <c r="K44" s="1" t="s">
        <v>24</v>
      </c>
      <c r="L44" s="1" t="s">
        <v>38</v>
      </c>
      <c r="M44" s="1" t="s">
        <v>24</v>
      </c>
      <c r="N44" s="9">
        <v>1</v>
      </c>
      <c r="O44" s="1" t="s">
        <v>24</v>
      </c>
      <c r="P44" s="9">
        <v>1</v>
      </c>
      <c r="Q44" s="3">
        <v>7</v>
      </c>
      <c r="R44" s="19">
        <v>1</v>
      </c>
      <c r="S44" s="3">
        <v>3</v>
      </c>
      <c r="T44" s="3">
        <v>6</v>
      </c>
      <c r="U44" s="19">
        <v>1</v>
      </c>
      <c r="V44" s="3">
        <v>4</v>
      </c>
      <c r="W44" s="19">
        <v>0.5</v>
      </c>
      <c r="X44" s="31">
        <f t="shared" si="0"/>
        <v>0.95000000000000007</v>
      </c>
      <c r="Y44" s="1" t="s">
        <v>135</v>
      </c>
      <c r="Z44" s="14" t="s">
        <v>136</v>
      </c>
      <c r="AA44" s="1"/>
      <c r="AB44" s="1"/>
      <c r="AL44" s="25" t="s">
        <v>504</v>
      </c>
      <c r="AM44" s="25">
        <v>1.2857987939948081</v>
      </c>
      <c r="AN44" s="25"/>
      <c r="AO44" s="25"/>
    </row>
    <row r="45" spans="1:41" ht="75" thickBot="1">
      <c r="A45" s="2">
        <v>44527.751932870371</v>
      </c>
      <c r="B45" s="1" t="s">
        <v>35</v>
      </c>
      <c r="C45" s="1" t="s">
        <v>19</v>
      </c>
      <c r="D45" s="1" t="s">
        <v>30</v>
      </c>
      <c r="E45" s="9">
        <v>2</v>
      </c>
      <c r="F45" s="1" t="s">
        <v>62</v>
      </c>
      <c r="G45" s="21">
        <v>2</v>
      </c>
      <c r="H45" s="1" t="s">
        <v>22</v>
      </c>
      <c r="I45" s="1" t="s">
        <v>25</v>
      </c>
      <c r="J45" s="9">
        <v>0</v>
      </c>
      <c r="K45" s="1" t="s">
        <v>24</v>
      </c>
      <c r="L45" s="1" t="s">
        <v>76</v>
      </c>
      <c r="M45" s="1" t="s">
        <v>51</v>
      </c>
      <c r="N45" s="9">
        <v>0</v>
      </c>
      <c r="O45" s="1" t="s">
        <v>24</v>
      </c>
      <c r="P45" s="9">
        <v>1</v>
      </c>
      <c r="Q45" s="3">
        <v>7</v>
      </c>
      <c r="R45" s="19">
        <v>1</v>
      </c>
      <c r="S45" s="3">
        <v>5</v>
      </c>
      <c r="T45" s="3">
        <v>6</v>
      </c>
      <c r="U45" s="19">
        <v>1</v>
      </c>
      <c r="V45" s="3">
        <v>7</v>
      </c>
      <c r="W45" s="19">
        <v>1</v>
      </c>
      <c r="X45" s="31">
        <f t="shared" si="0"/>
        <v>0.89999999999999991</v>
      </c>
      <c r="Y45" s="1" t="s">
        <v>137</v>
      </c>
      <c r="Z45" s="14" t="s">
        <v>138</v>
      </c>
      <c r="AA45" s="1"/>
      <c r="AB45" s="1"/>
      <c r="AL45" s="25" t="s">
        <v>505</v>
      </c>
      <c r="AM45" s="25">
        <v>2.7142337779718843E-65</v>
      </c>
      <c r="AN45" s="25"/>
      <c r="AO45" s="25"/>
    </row>
    <row r="46" spans="1:41" ht="27" thickBot="1">
      <c r="A46" s="2">
        <v>44527.769479166665</v>
      </c>
      <c r="B46" s="1" t="s">
        <v>28</v>
      </c>
      <c r="C46" s="1" t="s">
        <v>29</v>
      </c>
      <c r="D46" s="1" t="s">
        <v>30</v>
      </c>
      <c r="E46" s="9">
        <v>2</v>
      </c>
      <c r="F46" s="1" t="s">
        <v>36</v>
      </c>
      <c r="G46" s="21">
        <v>3</v>
      </c>
      <c r="H46" s="1" t="s">
        <v>88</v>
      </c>
      <c r="I46" s="1" t="s">
        <v>25</v>
      </c>
      <c r="J46" s="9">
        <v>0</v>
      </c>
      <c r="K46" s="1" t="s">
        <v>24</v>
      </c>
      <c r="L46" s="1" t="s">
        <v>43</v>
      </c>
      <c r="M46" s="1" t="s">
        <v>24</v>
      </c>
      <c r="N46" s="9">
        <v>1</v>
      </c>
      <c r="O46" s="1" t="s">
        <v>24</v>
      </c>
      <c r="P46" s="9">
        <v>1</v>
      </c>
      <c r="Q46" s="3">
        <v>7</v>
      </c>
      <c r="R46" s="19">
        <v>1</v>
      </c>
      <c r="S46" s="3">
        <v>3</v>
      </c>
      <c r="T46" s="3">
        <v>6</v>
      </c>
      <c r="U46" s="19">
        <v>1</v>
      </c>
      <c r="V46" s="3">
        <v>7</v>
      </c>
      <c r="W46" s="19">
        <v>1</v>
      </c>
      <c r="X46" s="31">
        <f t="shared" si="0"/>
        <v>1.0499999999999998</v>
      </c>
      <c r="Y46" s="1" t="s">
        <v>139</v>
      </c>
      <c r="Z46" s="1" t="s">
        <v>140</v>
      </c>
      <c r="AA46" s="1"/>
      <c r="AB46" s="1"/>
      <c r="AL46" s="25" t="s">
        <v>506</v>
      </c>
      <c r="AM46" s="25">
        <v>1.6525081009108851</v>
      </c>
      <c r="AN46" s="25"/>
      <c r="AO46" s="25"/>
    </row>
    <row r="47" spans="1:41" ht="38" thickBot="1">
      <c r="A47" s="2">
        <v>44527.770381944443</v>
      </c>
      <c r="B47" s="1" t="s">
        <v>28</v>
      </c>
      <c r="C47" s="1" t="s">
        <v>29</v>
      </c>
      <c r="D47" s="1" t="s">
        <v>30</v>
      </c>
      <c r="E47" s="9">
        <v>2</v>
      </c>
      <c r="F47" s="1" t="s">
        <v>31</v>
      </c>
      <c r="G47" s="21">
        <v>3</v>
      </c>
      <c r="H47" s="1" t="s">
        <v>42</v>
      </c>
      <c r="I47" s="1" t="s">
        <v>23</v>
      </c>
      <c r="J47" s="9">
        <v>1</v>
      </c>
      <c r="K47" s="1" t="s">
        <v>24</v>
      </c>
      <c r="L47" s="1" t="s">
        <v>68</v>
      </c>
      <c r="M47" s="1" t="s">
        <v>24</v>
      </c>
      <c r="N47" s="9">
        <v>1</v>
      </c>
      <c r="O47" s="1" t="s">
        <v>24</v>
      </c>
      <c r="P47" s="9">
        <v>1</v>
      </c>
      <c r="Q47" s="3">
        <v>7</v>
      </c>
      <c r="R47" s="19">
        <v>1</v>
      </c>
      <c r="S47" s="3">
        <v>3</v>
      </c>
      <c r="T47" s="3">
        <v>7</v>
      </c>
      <c r="U47" s="19">
        <v>1</v>
      </c>
      <c r="V47" s="3">
        <v>7</v>
      </c>
      <c r="W47" s="19">
        <v>1</v>
      </c>
      <c r="X47" s="31">
        <f t="shared" si="0"/>
        <v>1.1999999999999997</v>
      </c>
      <c r="Y47" s="1" t="s">
        <v>141</v>
      </c>
      <c r="Z47" s="14" t="s">
        <v>142</v>
      </c>
      <c r="AA47" s="1"/>
      <c r="AB47" s="1"/>
    </row>
    <row r="48" spans="1:41" ht="62" thickBot="1">
      <c r="A48" s="2">
        <v>44527.77547453704</v>
      </c>
      <c r="B48" s="1" t="s">
        <v>56</v>
      </c>
      <c r="C48" s="1" t="s">
        <v>19</v>
      </c>
      <c r="D48" s="1" t="s">
        <v>57</v>
      </c>
      <c r="E48" s="9">
        <v>1</v>
      </c>
      <c r="F48" s="1" t="s">
        <v>31</v>
      </c>
      <c r="G48" s="21">
        <v>2</v>
      </c>
      <c r="H48" s="1" t="s">
        <v>65</v>
      </c>
      <c r="I48" s="1" t="s">
        <v>25</v>
      </c>
      <c r="J48" s="9">
        <v>0</v>
      </c>
      <c r="K48" s="1" t="s">
        <v>24</v>
      </c>
      <c r="L48" s="1" t="s">
        <v>143</v>
      </c>
      <c r="M48" s="1" t="s">
        <v>51</v>
      </c>
      <c r="N48" s="9">
        <v>0</v>
      </c>
      <c r="O48" s="1" t="s">
        <v>24</v>
      </c>
      <c r="P48" s="9">
        <v>1</v>
      </c>
      <c r="Q48" s="3">
        <v>7</v>
      </c>
      <c r="R48" s="19">
        <v>1</v>
      </c>
      <c r="S48" s="3">
        <v>5</v>
      </c>
      <c r="T48" s="3">
        <v>5</v>
      </c>
      <c r="U48" s="19">
        <v>1</v>
      </c>
      <c r="V48" s="3">
        <v>7</v>
      </c>
      <c r="W48" s="19">
        <v>1</v>
      </c>
      <c r="X48" s="31">
        <f t="shared" si="0"/>
        <v>0.89999999999999991</v>
      </c>
      <c r="Y48" s="1" t="s">
        <v>144</v>
      </c>
      <c r="Z48" s="14" t="s">
        <v>145</v>
      </c>
      <c r="AA48" s="1"/>
      <c r="AB48" s="1"/>
    </row>
    <row r="49" spans="1:28" ht="110" thickBot="1">
      <c r="A49" s="2">
        <v>44527.779687499999</v>
      </c>
      <c r="B49" s="1" t="s">
        <v>56</v>
      </c>
      <c r="C49" s="1" t="s">
        <v>19</v>
      </c>
      <c r="D49" s="1" t="s">
        <v>57</v>
      </c>
      <c r="E49" s="9">
        <v>1</v>
      </c>
      <c r="F49" s="1" t="s">
        <v>62</v>
      </c>
      <c r="G49" s="21">
        <v>2</v>
      </c>
      <c r="H49" s="1" t="s">
        <v>22</v>
      </c>
      <c r="I49" s="1" t="s">
        <v>25</v>
      </c>
      <c r="J49" s="9">
        <v>0</v>
      </c>
      <c r="K49" s="1" t="s">
        <v>24</v>
      </c>
      <c r="L49" s="1" t="s">
        <v>48</v>
      </c>
      <c r="M49" s="1" t="s">
        <v>51</v>
      </c>
      <c r="N49" s="9">
        <v>0</v>
      </c>
      <c r="O49" s="1" t="s">
        <v>24</v>
      </c>
      <c r="P49" s="9">
        <v>1</v>
      </c>
      <c r="Q49" s="3">
        <v>7</v>
      </c>
      <c r="R49" s="19">
        <v>1</v>
      </c>
      <c r="S49" s="3">
        <v>2</v>
      </c>
      <c r="T49" s="3">
        <v>7</v>
      </c>
      <c r="U49" s="19">
        <v>1</v>
      </c>
      <c r="V49" s="3">
        <v>5</v>
      </c>
      <c r="W49" s="19">
        <v>1</v>
      </c>
      <c r="X49" s="31">
        <f t="shared" si="0"/>
        <v>0.89999999999999991</v>
      </c>
      <c r="Y49" s="1" t="s">
        <v>146</v>
      </c>
      <c r="Z49" s="14" t="s">
        <v>147</v>
      </c>
      <c r="AA49" s="1"/>
      <c r="AB49" s="1"/>
    </row>
    <row r="50" spans="1:28" ht="74" thickBot="1">
      <c r="A50" s="2">
        <v>44527.783125000002</v>
      </c>
      <c r="B50" s="1" t="s">
        <v>28</v>
      </c>
      <c r="C50" s="1" t="s">
        <v>19</v>
      </c>
      <c r="D50" s="1" t="s">
        <v>41</v>
      </c>
      <c r="E50" s="9">
        <v>3</v>
      </c>
      <c r="F50" s="1" t="s">
        <v>36</v>
      </c>
      <c r="G50" s="21">
        <v>2</v>
      </c>
      <c r="H50" s="1" t="s">
        <v>22</v>
      </c>
      <c r="I50" s="1" t="s">
        <v>37</v>
      </c>
      <c r="J50" s="9">
        <v>0.75</v>
      </c>
      <c r="K50" s="1" t="s">
        <v>24</v>
      </c>
      <c r="L50" s="1" t="s">
        <v>76</v>
      </c>
      <c r="M50" s="1" t="s">
        <v>24</v>
      </c>
      <c r="N50" s="9">
        <v>1</v>
      </c>
      <c r="O50" s="1" t="s">
        <v>24</v>
      </c>
      <c r="P50" s="9">
        <v>1</v>
      </c>
      <c r="Q50" s="3">
        <v>7</v>
      </c>
      <c r="R50" s="19">
        <v>1</v>
      </c>
      <c r="S50" s="3">
        <v>4</v>
      </c>
      <c r="T50" s="3">
        <v>6</v>
      </c>
      <c r="U50" s="19">
        <v>1</v>
      </c>
      <c r="V50" s="3">
        <v>7</v>
      </c>
      <c r="W50" s="19">
        <v>1</v>
      </c>
      <c r="X50" s="31">
        <f t="shared" si="0"/>
        <v>1.1624999999999999</v>
      </c>
      <c r="Y50" s="1" t="s">
        <v>148</v>
      </c>
      <c r="Z50" s="14" t="s">
        <v>149</v>
      </c>
      <c r="AA50" s="1"/>
      <c r="AB50" s="1"/>
    </row>
    <row r="51" spans="1:28" ht="74" thickBot="1">
      <c r="A51" s="2">
        <v>44527.863113425927</v>
      </c>
      <c r="B51" s="1" t="s">
        <v>56</v>
      </c>
      <c r="C51" s="1" t="s">
        <v>29</v>
      </c>
      <c r="D51" s="1" t="s">
        <v>57</v>
      </c>
      <c r="E51" s="9">
        <v>1</v>
      </c>
      <c r="F51" s="1" t="s">
        <v>62</v>
      </c>
      <c r="G51" s="21">
        <v>2</v>
      </c>
      <c r="H51" s="1" t="s">
        <v>65</v>
      </c>
      <c r="I51" s="1" t="s">
        <v>23</v>
      </c>
      <c r="J51" s="9">
        <v>1</v>
      </c>
      <c r="K51" s="1" t="s">
        <v>24</v>
      </c>
      <c r="L51" s="1" t="s">
        <v>76</v>
      </c>
      <c r="M51" s="1" t="s">
        <v>24</v>
      </c>
      <c r="N51" s="9">
        <v>1</v>
      </c>
      <c r="O51" s="1" t="s">
        <v>24</v>
      </c>
      <c r="P51" s="9">
        <v>1</v>
      </c>
      <c r="Q51" s="3">
        <v>7</v>
      </c>
      <c r="R51" s="19">
        <v>1</v>
      </c>
      <c r="S51" s="3">
        <v>1</v>
      </c>
      <c r="T51" s="3">
        <v>7</v>
      </c>
      <c r="U51" s="19">
        <v>1</v>
      </c>
      <c r="V51" s="3">
        <v>7</v>
      </c>
      <c r="W51" s="19">
        <v>1</v>
      </c>
      <c r="X51" s="31">
        <f t="shared" si="0"/>
        <v>1.1999999999999997</v>
      </c>
      <c r="Y51" s="1" t="s">
        <v>150</v>
      </c>
      <c r="Z51" s="14" t="s">
        <v>151</v>
      </c>
      <c r="AA51" s="1"/>
      <c r="AB51" s="1"/>
    </row>
    <row r="52" spans="1:28" ht="38" thickBot="1">
      <c r="A52" s="2">
        <v>44527.870219907411</v>
      </c>
      <c r="B52" s="1" t="s">
        <v>28</v>
      </c>
      <c r="C52" s="1" t="s">
        <v>19</v>
      </c>
      <c r="D52" s="1" t="s">
        <v>57</v>
      </c>
      <c r="E52" s="9">
        <v>1</v>
      </c>
      <c r="F52" s="1" t="s">
        <v>21</v>
      </c>
      <c r="G52" s="21">
        <v>2</v>
      </c>
      <c r="H52" s="1" t="s">
        <v>65</v>
      </c>
      <c r="I52" s="1" t="s">
        <v>25</v>
      </c>
      <c r="J52" s="9">
        <v>0</v>
      </c>
      <c r="K52" s="1" t="s">
        <v>24</v>
      </c>
      <c r="L52" s="1" t="s">
        <v>68</v>
      </c>
      <c r="M52" s="1" t="s">
        <v>24</v>
      </c>
      <c r="N52" s="9">
        <v>1</v>
      </c>
      <c r="O52" s="1" t="s">
        <v>24</v>
      </c>
      <c r="P52" s="9">
        <v>1</v>
      </c>
      <c r="Q52" s="3">
        <v>7</v>
      </c>
      <c r="R52" s="19">
        <v>1</v>
      </c>
      <c r="S52" s="3">
        <v>1</v>
      </c>
      <c r="T52" s="3">
        <v>7</v>
      </c>
      <c r="U52" s="19">
        <v>1</v>
      </c>
      <c r="V52" s="3">
        <v>6</v>
      </c>
      <c r="W52" s="19">
        <v>1</v>
      </c>
      <c r="X52" s="31">
        <f t="shared" si="0"/>
        <v>1.0499999999999998</v>
      </c>
      <c r="Y52" s="1" t="s">
        <v>152</v>
      </c>
      <c r="Z52" s="14" t="s">
        <v>153</v>
      </c>
      <c r="AA52" s="1"/>
      <c r="AB52" s="1"/>
    </row>
    <row r="53" spans="1:28" ht="74" thickBot="1">
      <c r="A53" s="2">
        <v>44527.91201388889</v>
      </c>
      <c r="B53" s="1" t="s">
        <v>28</v>
      </c>
      <c r="C53" s="1" t="s">
        <v>29</v>
      </c>
      <c r="D53" s="1" t="s">
        <v>41</v>
      </c>
      <c r="E53" s="9">
        <v>3</v>
      </c>
      <c r="F53" s="1" t="s">
        <v>154</v>
      </c>
      <c r="G53" s="21">
        <v>2</v>
      </c>
      <c r="H53" s="1" t="s">
        <v>65</v>
      </c>
      <c r="I53" s="1" t="s">
        <v>25</v>
      </c>
      <c r="J53" s="9">
        <v>0</v>
      </c>
      <c r="K53" s="1" t="s">
        <v>24</v>
      </c>
      <c r="L53" s="1" t="s">
        <v>48</v>
      </c>
      <c r="M53" s="1" t="s">
        <v>24</v>
      </c>
      <c r="N53" s="9">
        <v>1</v>
      </c>
      <c r="O53" s="1" t="s">
        <v>24</v>
      </c>
      <c r="P53" s="9">
        <v>1</v>
      </c>
      <c r="Q53" s="3">
        <v>7</v>
      </c>
      <c r="R53" s="19">
        <v>1</v>
      </c>
      <c r="S53" s="3">
        <v>7</v>
      </c>
      <c r="T53" s="3">
        <v>7</v>
      </c>
      <c r="U53" s="19">
        <v>1</v>
      </c>
      <c r="V53" s="3">
        <v>7</v>
      </c>
      <c r="W53" s="19">
        <v>1</v>
      </c>
      <c r="X53" s="31">
        <f t="shared" si="0"/>
        <v>1.0499999999999998</v>
      </c>
      <c r="Y53" s="1" t="s">
        <v>155</v>
      </c>
      <c r="Z53" s="14" t="s">
        <v>156</v>
      </c>
      <c r="AA53" s="1"/>
      <c r="AB53" s="1"/>
    </row>
    <row r="54" spans="1:28" ht="38" thickBot="1">
      <c r="A54" s="2">
        <v>44527.945057870369</v>
      </c>
      <c r="B54" s="1" t="s">
        <v>56</v>
      </c>
      <c r="C54" s="1" t="s">
        <v>29</v>
      </c>
      <c r="D54" s="1" t="s">
        <v>57</v>
      </c>
      <c r="E54" s="9">
        <v>1</v>
      </c>
      <c r="F54" s="1" t="s">
        <v>157</v>
      </c>
      <c r="G54" s="21">
        <v>2</v>
      </c>
      <c r="H54" s="1" t="s">
        <v>65</v>
      </c>
      <c r="I54" s="1" t="s">
        <v>23</v>
      </c>
      <c r="J54" s="9">
        <v>1</v>
      </c>
      <c r="K54" s="1" t="s">
        <v>24</v>
      </c>
      <c r="L54" s="1" t="s">
        <v>48</v>
      </c>
      <c r="M54" s="1" t="s">
        <v>24</v>
      </c>
      <c r="N54" s="9">
        <v>1</v>
      </c>
      <c r="O54" s="1" t="s">
        <v>24</v>
      </c>
      <c r="P54" s="9">
        <v>1</v>
      </c>
      <c r="Q54" s="3">
        <v>7</v>
      </c>
      <c r="R54" s="19">
        <v>1</v>
      </c>
      <c r="S54" s="3">
        <v>4</v>
      </c>
      <c r="T54" s="3">
        <v>7</v>
      </c>
      <c r="U54" s="19">
        <v>1</v>
      </c>
      <c r="V54" s="3">
        <v>5</v>
      </c>
      <c r="W54" s="19">
        <v>1</v>
      </c>
      <c r="X54" s="31">
        <f t="shared" si="0"/>
        <v>1.1999999999999997</v>
      </c>
      <c r="Y54" s="1" t="s">
        <v>158</v>
      </c>
      <c r="Z54" s="14" t="s">
        <v>159</v>
      </c>
      <c r="AA54" s="1"/>
      <c r="AB54" s="1"/>
    </row>
    <row r="55" spans="1:28" ht="38" thickBot="1">
      <c r="A55" s="2">
        <v>44528.039282407408</v>
      </c>
      <c r="B55" s="1" t="s">
        <v>56</v>
      </c>
      <c r="C55" s="1" t="s">
        <v>29</v>
      </c>
      <c r="D55" s="1" t="s">
        <v>57</v>
      </c>
      <c r="E55" s="9">
        <v>1</v>
      </c>
      <c r="F55" s="1" t="s">
        <v>62</v>
      </c>
      <c r="G55" s="21">
        <v>2</v>
      </c>
      <c r="H55" s="1" t="s">
        <v>65</v>
      </c>
      <c r="I55" s="1" t="s">
        <v>23</v>
      </c>
      <c r="J55" s="9">
        <v>1</v>
      </c>
      <c r="K55" s="1" t="s">
        <v>24</v>
      </c>
      <c r="L55" s="1" t="s">
        <v>68</v>
      </c>
      <c r="M55" s="1" t="s">
        <v>24</v>
      </c>
      <c r="N55" s="9">
        <v>1</v>
      </c>
      <c r="O55" s="1" t="s">
        <v>24</v>
      </c>
      <c r="P55" s="9">
        <v>1</v>
      </c>
      <c r="Q55" s="3">
        <v>7</v>
      </c>
      <c r="R55" s="19">
        <v>1</v>
      </c>
      <c r="S55" s="3">
        <v>6</v>
      </c>
      <c r="T55" s="3">
        <v>6</v>
      </c>
      <c r="U55" s="19">
        <v>1</v>
      </c>
      <c r="V55" s="3">
        <v>7</v>
      </c>
      <c r="W55" s="19">
        <v>1</v>
      </c>
      <c r="X55" s="31">
        <f t="shared" si="0"/>
        <v>1.1999999999999997</v>
      </c>
      <c r="Y55" s="1" t="s">
        <v>160</v>
      </c>
      <c r="Z55" s="1" t="s">
        <v>161</v>
      </c>
      <c r="AA55" s="1"/>
      <c r="AB55" s="1"/>
    </row>
    <row r="56" spans="1:28" ht="38" thickBot="1">
      <c r="A56" s="2">
        <v>44528.413368055553</v>
      </c>
      <c r="B56" s="1" t="s">
        <v>56</v>
      </c>
      <c r="C56" s="1" t="s">
        <v>29</v>
      </c>
      <c r="D56" s="1" t="s">
        <v>57</v>
      </c>
      <c r="E56" s="9">
        <v>1</v>
      </c>
      <c r="F56" s="1" t="s">
        <v>62</v>
      </c>
      <c r="G56" s="21">
        <v>2</v>
      </c>
      <c r="H56" s="1" t="s">
        <v>65</v>
      </c>
      <c r="I56" s="1" t="s">
        <v>25</v>
      </c>
      <c r="J56" s="9">
        <v>0</v>
      </c>
      <c r="K56" s="1" t="s">
        <v>24</v>
      </c>
      <c r="L56" s="1" t="s">
        <v>32</v>
      </c>
      <c r="M56" s="1" t="s">
        <v>24</v>
      </c>
      <c r="N56" s="9">
        <v>1</v>
      </c>
      <c r="O56" s="1" t="s">
        <v>24</v>
      </c>
      <c r="P56" s="9">
        <v>1</v>
      </c>
      <c r="Q56" s="3">
        <v>7</v>
      </c>
      <c r="R56" s="19">
        <v>1</v>
      </c>
      <c r="S56" s="3">
        <v>7</v>
      </c>
      <c r="T56" s="3">
        <v>7</v>
      </c>
      <c r="U56" s="19">
        <v>1</v>
      </c>
      <c r="V56" s="3">
        <v>4</v>
      </c>
      <c r="W56" s="19">
        <v>0.5</v>
      </c>
      <c r="X56" s="31">
        <f t="shared" si="0"/>
        <v>0.95000000000000007</v>
      </c>
      <c r="Y56" s="1" t="s">
        <v>162</v>
      </c>
      <c r="Z56" s="14" t="s">
        <v>163</v>
      </c>
      <c r="AA56" s="1"/>
      <c r="AB56" s="1"/>
    </row>
    <row r="57" spans="1:28" ht="38" thickBot="1">
      <c r="A57" s="2">
        <v>44528.425173611111</v>
      </c>
      <c r="B57" s="1" t="s">
        <v>56</v>
      </c>
      <c r="C57" s="1" t="s">
        <v>29</v>
      </c>
      <c r="D57" s="1" t="s">
        <v>57</v>
      </c>
      <c r="E57" s="9">
        <v>1</v>
      </c>
      <c r="F57" s="1" t="s">
        <v>62</v>
      </c>
      <c r="G57" s="21">
        <v>2</v>
      </c>
      <c r="H57" s="1" t="s">
        <v>22</v>
      </c>
      <c r="I57" s="1" t="s">
        <v>23</v>
      </c>
      <c r="J57" s="9">
        <v>1</v>
      </c>
      <c r="K57" s="1" t="s">
        <v>24</v>
      </c>
      <c r="L57" s="1" t="s">
        <v>68</v>
      </c>
      <c r="M57" s="1" t="s">
        <v>24</v>
      </c>
      <c r="N57" s="9">
        <v>1</v>
      </c>
      <c r="O57" s="1" t="s">
        <v>24</v>
      </c>
      <c r="P57" s="9">
        <v>1</v>
      </c>
      <c r="Q57" s="3">
        <v>7</v>
      </c>
      <c r="R57" s="19">
        <v>1</v>
      </c>
      <c r="S57" s="3">
        <v>4</v>
      </c>
      <c r="T57" s="3">
        <v>7</v>
      </c>
      <c r="U57" s="19">
        <v>1</v>
      </c>
      <c r="V57" s="3">
        <v>7</v>
      </c>
      <c r="W57" s="19">
        <v>1</v>
      </c>
      <c r="X57" s="31">
        <f t="shared" si="0"/>
        <v>1.1999999999999997</v>
      </c>
      <c r="Y57" s="1" t="s">
        <v>164</v>
      </c>
      <c r="Z57" s="14" t="s">
        <v>165</v>
      </c>
      <c r="AA57" s="1"/>
      <c r="AB57" s="1"/>
    </row>
    <row r="58" spans="1:28" ht="38" thickBot="1">
      <c r="A58" s="2">
        <v>44528.515567129631</v>
      </c>
      <c r="B58" s="1" t="s">
        <v>28</v>
      </c>
      <c r="C58" s="1" t="s">
        <v>29</v>
      </c>
      <c r="D58" s="1" t="s">
        <v>57</v>
      </c>
      <c r="E58" s="9">
        <v>1</v>
      </c>
      <c r="F58" s="1" t="s">
        <v>21</v>
      </c>
      <c r="G58" s="21">
        <v>3</v>
      </c>
      <c r="H58" s="1" t="s">
        <v>65</v>
      </c>
      <c r="I58" s="1" t="s">
        <v>25</v>
      </c>
      <c r="J58" s="9">
        <v>0</v>
      </c>
      <c r="K58" s="1" t="s">
        <v>24</v>
      </c>
      <c r="L58" s="1" t="s">
        <v>48</v>
      </c>
      <c r="M58" s="1" t="s">
        <v>24</v>
      </c>
      <c r="N58" s="9">
        <v>1</v>
      </c>
      <c r="O58" s="1" t="s">
        <v>24</v>
      </c>
      <c r="P58" s="9">
        <v>1</v>
      </c>
      <c r="Q58" s="3">
        <v>7</v>
      </c>
      <c r="R58" s="19">
        <v>1</v>
      </c>
      <c r="S58" s="3">
        <v>3</v>
      </c>
      <c r="T58" s="3">
        <v>7</v>
      </c>
      <c r="U58" s="19">
        <v>1</v>
      </c>
      <c r="V58" s="3">
        <v>5</v>
      </c>
      <c r="W58" s="19">
        <v>1</v>
      </c>
      <c r="X58" s="31">
        <f t="shared" si="0"/>
        <v>1.0499999999999998</v>
      </c>
      <c r="Y58" s="1" t="s">
        <v>166</v>
      </c>
      <c r="Z58" s="1" t="s">
        <v>167</v>
      </c>
      <c r="AA58" s="1"/>
      <c r="AB58" s="1"/>
    </row>
    <row r="59" spans="1:28" ht="38" thickBot="1">
      <c r="A59" s="2">
        <v>44528.727743055555</v>
      </c>
      <c r="B59" s="1" t="s">
        <v>56</v>
      </c>
      <c r="C59" s="1" t="s">
        <v>19</v>
      </c>
      <c r="D59" s="1" t="s">
        <v>57</v>
      </c>
      <c r="E59" s="9">
        <v>1</v>
      </c>
      <c r="F59" s="1" t="s">
        <v>31</v>
      </c>
      <c r="G59" s="21">
        <v>2</v>
      </c>
      <c r="H59" s="1" t="s">
        <v>65</v>
      </c>
      <c r="I59" s="1" t="s">
        <v>37</v>
      </c>
      <c r="J59" s="9">
        <v>0.75</v>
      </c>
      <c r="K59" s="1" t="s">
        <v>24</v>
      </c>
      <c r="L59" s="1" t="s">
        <v>68</v>
      </c>
      <c r="M59" s="1" t="s">
        <v>24</v>
      </c>
      <c r="N59" s="9">
        <v>1</v>
      </c>
      <c r="O59" s="1" t="s">
        <v>24</v>
      </c>
      <c r="P59" s="9">
        <v>1</v>
      </c>
      <c r="Q59" s="3">
        <v>7</v>
      </c>
      <c r="R59" s="19">
        <v>1</v>
      </c>
      <c r="S59" s="3">
        <v>5</v>
      </c>
      <c r="T59" s="3">
        <v>7</v>
      </c>
      <c r="U59" s="19">
        <v>1</v>
      </c>
      <c r="V59" s="3">
        <v>5</v>
      </c>
      <c r="W59" s="19">
        <v>1</v>
      </c>
      <c r="X59" s="31">
        <f t="shared" si="0"/>
        <v>1.1624999999999999</v>
      </c>
      <c r="Y59" s="1" t="s">
        <v>168</v>
      </c>
      <c r="Z59" s="1" t="s">
        <v>168</v>
      </c>
      <c r="AA59" s="1"/>
      <c r="AB59" s="1"/>
    </row>
    <row r="60" spans="1:28" ht="278" thickBot="1">
      <c r="A60" s="2">
        <v>44528.728032407409</v>
      </c>
      <c r="B60" s="1" t="s">
        <v>56</v>
      </c>
      <c r="C60" s="1" t="s">
        <v>29</v>
      </c>
      <c r="D60" s="1" t="s">
        <v>57</v>
      </c>
      <c r="E60" s="9">
        <v>1</v>
      </c>
      <c r="F60" s="1" t="s">
        <v>62</v>
      </c>
      <c r="G60" s="21">
        <v>2</v>
      </c>
      <c r="H60" s="1" t="s">
        <v>22</v>
      </c>
      <c r="I60" s="1" t="s">
        <v>37</v>
      </c>
      <c r="J60" s="9">
        <v>0.75</v>
      </c>
      <c r="K60" s="1" t="s">
        <v>24</v>
      </c>
      <c r="L60" s="1" t="s">
        <v>169</v>
      </c>
      <c r="M60" s="1" t="s">
        <v>24</v>
      </c>
      <c r="N60" s="9">
        <v>1</v>
      </c>
      <c r="O60" s="1" t="s">
        <v>24</v>
      </c>
      <c r="P60" s="9">
        <v>1</v>
      </c>
      <c r="Q60" s="3">
        <v>7</v>
      </c>
      <c r="R60" s="19">
        <v>1</v>
      </c>
      <c r="S60" s="3">
        <v>5</v>
      </c>
      <c r="T60" s="3">
        <v>7</v>
      </c>
      <c r="U60" s="19">
        <v>1</v>
      </c>
      <c r="V60" s="3">
        <v>5</v>
      </c>
      <c r="W60" s="19">
        <v>1</v>
      </c>
      <c r="X60" s="31">
        <f t="shared" si="0"/>
        <v>1.1624999999999999</v>
      </c>
      <c r="Y60" s="1" t="s">
        <v>170</v>
      </c>
      <c r="Z60" s="14" t="s">
        <v>171</v>
      </c>
      <c r="AA60" s="1"/>
      <c r="AB60" s="1"/>
    </row>
    <row r="61" spans="1:28" ht="74" thickBot="1">
      <c r="A61" s="2">
        <v>44528.731134259258</v>
      </c>
      <c r="B61" s="1" t="s">
        <v>28</v>
      </c>
      <c r="C61" s="1" t="s">
        <v>172</v>
      </c>
      <c r="D61" s="1" t="s">
        <v>41</v>
      </c>
      <c r="E61" s="9">
        <v>3</v>
      </c>
      <c r="F61" s="1" t="s">
        <v>31</v>
      </c>
      <c r="G61" s="21">
        <v>2</v>
      </c>
      <c r="H61" s="1" t="s">
        <v>22</v>
      </c>
      <c r="I61" s="1" t="s">
        <v>23</v>
      </c>
      <c r="J61" s="9">
        <v>1</v>
      </c>
      <c r="K61" s="1" t="s">
        <v>24</v>
      </c>
      <c r="L61" s="1" t="s">
        <v>76</v>
      </c>
      <c r="M61" s="1" t="s">
        <v>24</v>
      </c>
      <c r="N61" s="9">
        <v>1</v>
      </c>
      <c r="O61" s="1" t="s">
        <v>24</v>
      </c>
      <c r="P61" s="9">
        <v>1</v>
      </c>
      <c r="Q61" s="3">
        <v>7</v>
      </c>
      <c r="R61" s="19">
        <v>1</v>
      </c>
      <c r="S61" s="3">
        <v>4</v>
      </c>
      <c r="T61" s="3">
        <v>7</v>
      </c>
      <c r="U61" s="19">
        <v>1</v>
      </c>
      <c r="V61" s="3">
        <v>7</v>
      </c>
      <c r="W61" s="19">
        <v>1</v>
      </c>
      <c r="X61" s="31">
        <f t="shared" si="0"/>
        <v>1.1999999999999997</v>
      </c>
      <c r="Y61" s="1" t="s">
        <v>173</v>
      </c>
      <c r="Z61" s="1" t="s">
        <v>174</v>
      </c>
      <c r="AA61" s="1"/>
      <c r="AB61" s="1"/>
    </row>
    <row r="62" spans="1:28" ht="62" thickBot="1">
      <c r="A62" s="2">
        <v>44528.740347222221</v>
      </c>
      <c r="B62" s="1" t="s">
        <v>28</v>
      </c>
      <c r="C62" s="1" t="s">
        <v>175</v>
      </c>
      <c r="D62" s="1" t="s">
        <v>30</v>
      </c>
      <c r="E62" s="9">
        <v>2</v>
      </c>
      <c r="F62" s="1" t="s">
        <v>62</v>
      </c>
      <c r="G62" s="21">
        <v>2</v>
      </c>
      <c r="H62" s="1" t="s">
        <v>22</v>
      </c>
      <c r="I62" s="1" t="s">
        <v>37</v>
      </c>
      <c r="J62" s="9">
        <v>0.75</v>
      </c>
      <c r="K62" s="1" t="s">
        <v>24</v>
      </c>
      <c r="L62" s="1" t="s">
        <v>48</v>
      </c>
      <c r="M62" s="1" t="s">
        <v>24</v>
      </c>
      <c r="N62" s="9">
        <v>1</v>
      </c>
      <c r="O62" s="1" t="s">
        <v>24</v>
      </c>
      <c r="P62" s="9">
        <v>1</v>
      </c>
      <c r="Q62" s="3">
        <v>7</v>
      </c>
      <c r="R62" s="19">
        <v>1</v>
      </c>
      <c r="S62" s="3">
        <v>4</v>
      </c>
      <c r="T62" s="3">
        <v>7</v>
      </c>
      <c r="U62" s="19">
        <v>1</v>
      </c>
      <c r="V62" s="3">
        <v>7</v>
      </c>
      <c r="W62" s="19">
        <v>1</v>
      </c>
      <c r="X62" s="31">
        <f t="shared" si="0"/>
        <v>1.1624999999999999</v>
      </c>
      <c r="Y62" s="1" t="s">
        <v>176</v>
      </c>
      <c r="Z62" s="14" t="s">
        <v>177</v>
      </c>
      <c r="AA62" s="1"/>
      <c r="AB62" s="1"/>
    </row>
    <row r="63" spans="1:28" ht="62" thickBot="1">
      <c r="A63" s="2">
        <v>44528.745682870373</v>
      </c>
      <c r="B63" s="1" t="s">
        <v>28</v>
      </c>
      <c r="C63" s="1" t="s">
        <v>29</v>
      </c>
      <c r="D63" s="1" t="s">
        <v>41</v>
      </c>
      <c r="E63" s="9">
        <v>3</v>
      </c>
      <c r="F63" s="1" t="s">
        <v>31</v>
      </c>
      <c r="G63" s="21">
        <v>4</v>
      </c>
      <c r="H63" s="1" t="s">
        <v>65</v>
      </c>
      <c r="I63" s="1" t="s">
        <v>23</v>
      </c>
      <c r="J63" s="9">
        <v>1</v>
      </c>
      <c r="K63" s="1" t="s">
        <v>24</v>
      </c>
      <c r="L63" s="1" t="s">
        <v>48</v>
      </c>
      <c r="M63" s="1" t="s">
        <v>24</v>
      </c>
      <c r="N63" s="9">
        <v>1</v>
      </c>
      <c r="O63" s="1" t="s">
        <v>24</v>
      </c>
      <c r="P63" s="9">
        <v>1</v>
      </c>
      <c r="Q63" s="3">
        <v>7</v>
      </c>
      <c r="R63" s="19">
        <v>1</v>
      </c>
      <c r="S63" s="3">
        <v>3</v>
      </c>
      <c r="T63" s="3">
        <v>7</v>
      </c>
      <c r="U63" s="19">
        <v>1</v>
      </c>
      <c r="V63" s="3">
        <v>7</v>
      </c>
      <c r="W63" s="19">
        <v>1</v>
      </c>
      <c r="X63" s="31">
        <f t="shared" si="0"/>
        <v>1.1999999999999997</v>
      </c>
      <c r="Y63" s="1" t="s">
        <v>178</v>
      </c>
      <c r="Z63" s="14" t="s">
        <v>179</v>
      </c>
      <c r="AA63" s="1"/>
      <c r="AB63" s="1"/>
    </row>
    <row r="64" spans="1:28" ht="62" thickBot="1">
      <c r="A64" s="2">
        <v>44528.764768518522</v>
      </c>
      <c r="B64" s="1" t="s">
        <v>28</v>
      </c>
      <c r="C64" s="1" t="s">
        <v>29</v>
      </c>
      <c r="D64" s="1" t="s">
        <v>41</v>
      </c>
      <c r="E64" s="9">
        <v>3</v>
      </c>
      <c r="F64" s="1" t="s">
        <v>21</v>
      </c>
      <c r="G64" s="21">
        <v>1</v>
      </c>
      <c r="H64" s="1" t="s">
        <v>42</v>
      </c>
      <c r="I64" s="1" t="s">
        <v>37</v>
      </c>
      <c r="J64" s="9">
        <v>0.75</v>
      </c>
      <c r="K64" s="1" t="s">
        <v>24</v>
      </c>
      <c r="L64" s="1" t="s">
        <v>143</v>
      </c>
      <c r="M64" s="1" t="s">
        <v>24</v>
      </c>
      <c r="N64" s="9">
        <v>1</v>
      </c>
      <c r="O64" s="1" t="s">
        <v>24</v>
      </c>
      <c r="P64" s="9">
        <v>1</v>
      </c>
      <c r="Q64" s="3">
        <v>7</v>
      </c>
      <c r="R64" s="19">
        <v>1</v>
      </c>
      <c r="S64" s="3">
        <v>5</v>
      </c>
      <c r="T64" s="3">
        <v>5</v>
      </c>
      <c r="U64" s="19">
        <v>1</v>
      </c>
      <c r="V64" s="3">
        <v>5</v>
      </c>
      <c r="W64" s="19">
        <v>1</v>
      </c>
      <c r="X64" s="31">
        <f t="shared" si="0"/>
        <v>1.1624999999999999</v>
      </c>
      <c r="Y64" s="1" t="s">
        <v>180</v>
      </c>
      <c r="Z64" s="1" t="s">
        <v>181</v>
      </c>
      <c r="AA64" s="1"/>
      <c r="AB64" s="1"/>
    </row>
    <row r="65" spans="1:28" ht="38" thickBot="1">
      <c r="A65" s="2">
        <v>44528.780104166668</v>
      </c>
      <c r="B65" s="1" t="s">
        <v>56</v>
      </c>
      <c r="C65" s="1" t="s">
        <v>29</v>
      </c>
      <c r="D65" s="1" t="s">
        <v>57</v>
      </c>
      <c r="E65" s="9">
        <v>1</v>
      </c>
      <c r="F65" s="1" t="s">
        <v>31</v>
      </c>
      <c r="G65" s="21">
        <v>6</v>
      </c>
      <c r="H65" s="1" t="s">
        <v>182</v>
      </c>
      <c r="I65" s="1" t="s">
        <v>25</v>
      </c>
      <c r="J65" s="9">
        <v>0</v>
      </c>
      <c r="K65" s="1" t="s">
        <v>24</v>
      </c>
      <c r="L65" s="1" t="s">
        <v>48</v>
      </c>
      <c r="M65" s="1" t="s">
        <v>24</v>
      </c>
      <c r="N65" s="9">
        <v>1</v>
      </c>
      <c r="O65" s="1" t="s">
        <v>24</v>
      </c>
      <c r="P65" s="9">
        <v>1</v>
      </c>
      <c r="Q65" s="3">
        <v>7</v>
      </c>
      <c r="R65" s="19">
        <v>1</v>
      </c>
      <c r="S65" s="3">
        <v>3</v>
      </c>
      <c r="T65" s="3">
        <v>6</v>
      </c>
      <c r="U65" s="19">
        <v>1</v>
      </c>
      <c r="V65" s="3">
        <v>4</v>
      </c>
      <c r="W65" s="19">
        <v>0.5</v>
      </c>
      <c r="X65" s="31">
        <f t="shared" si="0"/>
        <v>0.95000000000000007</v>
      </c>
      <c r="Y65" s="1" t="s">
        <v>183</v>
      </c>
      <c r="Z65" s="1" t="s">
        <v>184</v>
      </c>
      <c r="AA65" s="1"/>
      <c r="AB65" s="1"/>
    </row>
    <row r="66" spans="1:28" ht="50" thickBot="1">
      <c r="A66" s="2">
        <v>44528.789687500001</v>
      </c>
      <c r="B66" s="1" t="s">
        <v>28</v>
      </c>
      <c r="C66" s="1" t="s">
        <v>29</v>
      </c>
      <c r="D66" s="1" t="s">
        <v>30</v>
      </c>
      <c r="E66" s="9">
        <v>2</v>
      </c>
      <c r="F66" s="1" t="s">
        <v>185</v>
      </c>
      <c r="G66" s="21">
        <v>3</v>
      </c>
      <c r="H66" s="1" t="s">
        <v>42</v>
      </c>
      <c r="I66" s="1" t="s">
        <v>25</v>
      </c>
      <c r="J66" s="9">
        <v>0</v>
      </c>
      <c r="K66" s="1" t="s">
        <v>24</v>
      </c>
      <c r="L66" s="1" t="s">
        <v>25</v>
      </c>
      <c r="M66" s="1" t="s">
        <v>51</v>
      </c>
      <c r="N66" s="9">
        <v>0</v>
      </c>
      <c r="O66" s="1" t="s">
        <v>24</v>
      </c>
      <c r="P66" s="9">
        <v>1</v>
      </c>
      <c r="Q66" s="3">
        <v>7</v>
      </c>
      <c r="R66" s="19">
        <v>1</v>
      </c>
      <c r="S66" s="3">
        <v>7</v>
      </c>
      <c r="T66" s="3">
        <v>5</v>
      </c>
      <c r="U66" s="19">
        <v>1</v>
      </c>
      <c r="V66" s="3">
        <v>6</v>
      </c>
      <c r="W66" s="19">
        <v>1</v>
      </c>
      <c r="X66" s="31">
        <f t="shared" si="0"/>
        <v>0.89999999999999991</v>
      </c>
      <c r="Y66" s="1" t="s">
        <v>186</v>
      </c>
      <c r="Z66" s="1" t="s">
        <v>187</v>
      </c>
      <c r="AA66" s="1"/>
      <c r="AB66" s="1"/>
    </row>
    <row r="67" spans="1:28" ht="50" thickBot="1">
      <c r="A67" s="2">
        <v>44528.792071759257</v>
      </c>
      <c r="B67" s="1" t="s">
        <v>28</v>
      </c>
      <c r="C67" s="1" t="s">
        <v>29</v>
      </c>
      <c r="D67" s="1" t="s">
        <v>30</v>
      </c>
      <c r="E67" s="9">
        <v>2</v>
      </c>
      <c r="F67" s="1" t="s">
        <v>36</v>
      </c>
      <c r="G67" s="21">
        <v>5</v>
      </c>
      <c r="H67" s="1" t="s">
        <v>182</v>
      </c>
      <c r="I67" s="1" t="s">
        <v>25</v>
      </c>
      <c r="J67" s="9">
        <v>0</v>
      </c>
      <c r="K67" s="1" t="s">
        <v>24</v>
      </c>
      <c r="L67" s="1" t="s">
        <v>38</v>
      </c>
      <c r="M67" s="1" t="s">
        <v>24</v>
      </c>
      <c r="N67" s="9">
        <v>1</v>
      </c>
      <c r="O67" s="1" t="s">
        <v>24</v>
      </c>
      <c r="P67" s="9">
        <v>1</v>
      </c>
      <c r="Q67" s="3">
        <v>7</v>
      </c>
      <c r="R67" s="19">
        <v>1</v>
      </c>
      <c r="S67" s="3">
        <v>3</v>
      </c>
      <c r="T67" s="3">
        <v>6</v>
      </c>
      <c r="U67" s="19">
        <v>1</v>
      </c>
      <c r="V67" s="3">
        <v>6</v>
      </c>
      <c r="W67" s="19">
        <v>1</v>
      </c>
      <c r="X67" s="31">
        <f t="shared" ref="X67:X130" si="1">U67*0.3+W67*0.2+R67*0.1+P67*0.3+J67*0.15+N67*0.15</f>
        <v>1.0499999999999998</v>
      </c>
      <c r="Y67" s="1" t="s">
        <v>188</v>
      </c>
      <c r="Z67" s="14" t="s">
        <v>189</v>
      </c>
      <c r="AA67" s="1"/>
      <c r="AB67" s="1"/>
    </row>
    <row r="68" spans="1:28" ht="26" thickBot="1">
      <c r="A68" s="2">
        <v>44528.796284722222</v>
      </c>
      <c r="B68" s="1" t="s">
        <v>28</v>
      </c>
      <c r="C68" s="1" t="s">
        <v>29</v>
      </c>
      <c r="D68" s="1" t="s">
        <v>30</v>
      </c>
      <c r="E68" s="9">
        <v>2</v>
      </c>
      <c r="F68" s="1" t="s">
        <v>21</v>
      </c>
      <c r="G68" s="21">
        <v>3</v>
      </c>
      <c r="H68" s="1" t="s">
        <v>42</v>
      </c>
      <c r="I68" s="1" t="s">
        <v>25</v>
      </c>
      <c r="J68" s="9">
        <v>0</v>
      </c>
      <c r="K68" s="1" t="s">
        <v>24</v>
      </c>
      <c r="L68" s="1" t="s">
        <v>48</v>
      </c>
      <c r="M68" s="1" t="s">
        <v>51</v>
      </c>
      <c r="N68" s="9">
        <v>0</v>
      </c>
      <c r="O68" s="1" t="s">
        <v>24</v>
      </c>
      <c r="P68" s="9">
        <v>1</v>
      </c>
      <c r="Q68" s="3">
        <v>7</v>
      </c>
      <c r="R68" s="19">
        <v>1</v>
      </c>
      <c r="S68" s="3">
        <v>4</v>
      </c>
      <c r="T68" s="3">
        <v>7</v>
      </c>
      <c r="U68" s="19">
        <v>1</v>
      </c>
      <c r="V68" s="3">
        <v>5</v>
      </c>
      <c r="W68" s="19">
        <v>1</v>
      </c>
      <c r="X68" s="31">
        <f t="shared" si="1"/>
        <v>0.89999999999999991</v>
      </c>
      <c r="Y68" s="1" t="s">
        <v>190</v>
      </c>
      <c r="Z68" s="14" t="s">
        <v>191</v>
      </c>
      <c r="AA68" s="1"/>
      <c r="AB68" s="1"/>
    </row>
    <row r="69" spans="1:28" ht="26" thickBot="1">
      <c r="A69" s="2">
        <v>44528.796493055554</v>
      </c>
      <c r="B69" s="1" t="s">
        <v>18</v>
      </c>
      <c r="C69" s="1" t="s">
        <v>29</v>
      </c>
      <c r="D69" s="1" t="s">
        <v>20</v>
      </c>
      <c r="E69" s="9">
        <v>4</v>
      </c>
      <c r="F69" s="1" t="s">
        <v>21</v>
      </c>
      <c r="G69" s="21">
        <v>4</v>
      </c>
      <c r="H69" s="1" t="s">
        <v>192</v>
      </c>
      <c r="I69" s="1" t="s">
        <v>25</v>
      </c>
      <c r="J69" s="9">
        <v>0</v>
      </c>
      <c r="K69" s="1" t="s">
        <v>24</v>
      </c>
      <c r="L69" s="1" t="s">
        <v>48</v>
      </c>
      <c r="M69" s="1" t="s">
        <v>24</v>
      </c>
      <c r="N69" s="9">
        <v>1</v>
      </c>
      <c r="O69" s="1" t="s">
        <v>24</v>
      </c>
      <c r="P69" s="9">
        <v>1</v>
      </c>
      <c r="Q69" s="3">
        <v>7</v>
      </c>
      <c r="R69" s="19">
        <v>1</v>
      </c>
      <c r="S69" s="3">
        <v>6</v>
      </c>
      <c r="T69" s="3">
        <v>6</v>
      </c>
      <c r="U69" s="19">
        <v>1</v>
      </c>
      <c r="V69" s="3">
        <v>6</v>
      </c>
      <c r="W69" s="19">
        <v>1</v>
      </c>
      <c r="X69" s="31">
        <f t="shared" si="1"/>
        <v>1.0499999999999998</v>
      </c>
      <c r="Y69" s="1" t="s">
        <v>193</v>
      </c>
      <c r="Z69" s="14" t="s">
        <v>194</v>
      </c>
      <c r="AA69" s="1"/>
      <c r="AB69" s="1"/>
    </row>
    <row r="70" spans="1:28" ht="62" thickBot="1">
      <c r="A70" s="2">
        <v>44528.849363425928</v>
      </c>
      <c r="B70" s="1" t="s">
        <v>28</v>
      </c>
      <c r="C70" s="1" t="s">
        <v>29</v>
      </c>
      <c r="D70" s="1" t="s">
        <v>30</v>
      </c>
      <c r="E70" s="9">
        <v>2</v>
      </c>
      <c r="F70" s="1" t="s">
        <v>36</v>
      </c>
      <c r="G70" s="21">
        <v>2</v>
      </c>
      <c r="H70" s="1" t="s">
        <v>42</v>
      </c>
      <c r="I70" s="1" t="s">
        <v>23</v>
      </c>
      <c r="J70" s="9">
        <v>1</v>
      </c>
      <c r="K70" s="1" t="s">
        <v>24</v>
      </c>
      <c r="L70" s="1" t="s">
        <v>43</v>
      </c>
      <c r="M70" s="1" t="s">
        <v>24</v>
      </c>
      <c r="N70" s="9">
        <v>1</v>
      </c>
      <c r="O70" s="1" t="s">
        <v>24</v>
      </c>
      <c r="P70" s="9">
        <v>1</v>
      </c>
      <c r="Q70" s="3">
        <v>7</v>
      </c>
      <c r="R70" s="19">
        <v>1</v>
      </c>
      <c r="S70" s="3">
        <v>4</v>
      </c>
      <c r="T70" s="3">
        <v>5</v>
      </c>
      <c r="U70" s="19">
        <v>1</v>
      </c>
      <c r="V70" s="3">
        <v>5</v>
      </c>
      <c r="W70" s="19">
        <v>1</v>
      </c>
      <c r="X70" s="31">
        <f t="shared" si="1"/>
        <v>1.1999999999999997</v>
      </c>
      <c r="Y70" s="1" t="s">
        <v>195</v>
      </c>
      <c r="Z70" s="14" t="s">
        <v>196</v>
      </c>
      <c r="AA70" s="1"/>
      <c r="AB70" s="1"/>
    </row>
    <row r="71" spans="1:28" ht="26" thickBot="1">
      <c r="A71" s="2">
        <v>44528.857615740744</v>
      </c>
      <c r="B71" s="1" t="s">
        <v>56</v>
      </c>
      <c r="C71" s="1" t="s">
        <v>29</v>
      </c>
      <c r="D71" s="1" t="s">
        <v>30</v>
      </c>
      <c r="E71" s="9">
        <v>2</v>
      </c>
      <c r="F71" s="1" t="s">
        <v>36</v>
      </c>
      <c r="G71" s="21">
        <v>2</v>
      </c>
      <c r="H71" s="1" t="s">
        <v>42</v>
      </c>
      <c r="I71" s="1" t="s">
        <v>23</v>
      </c>
      <c r="J71" s="9">
        <v>1</v>
      </c>
      <c r="K71" s="1" t="s">
        <v>24</v>
      </c>
      <c r="L71" s="1" t="s">
        <v>48</v>
      </c>
      <c r="M71" s="1" t="s">
        <v>24</v>
      </c>
      <c r="N71" s="9">
        <v>1</v>
      </c>
      <c r="O71" s="1" t="s">
        <v>24</v>
      </c>
      <c r="P71" s="9">
        <v>1</v>
      </c>
      <c r="Q71" s="3">
        <v>7</v>
      </c>
      <c r="R71" s="19">
        <v>1</v>
      </c>
      <c r="S71" s="3">
        <v>5</v>
      </c>
      <c r="T71" s="3">
        <v>6</v>
      </c>
      <c r="U71" s="19">
        <v>1</v>
      </c>
      <c r="V71" s="3">
        <v>6</v>
      </c>
      <c r="W71" s="19">
        <v>1</v>
      </c>
      <c r="X71" s="31">
        <f t="shared" si="1"/>
        <v>1.1999999999999997</v>
      </c>
      <c r="Y71" s="1" t="s">
        <v>197</v>
      </c>
      <c r="Z71" s="14" t="s">
        <v>198</v>
      </c>
      <c r="AA71" s="1"/>
      <c r="AB71" s="1"/>
    </row>
    <row r="72" spans="1:28" ht="38" thickBot="1">
      <c r="A72" s="2">
        <v>44528.867071759261</v>
      </c>
      <c r="B72" s="1" t="s">
        <v>35</v>
      </c>
      <c r="C72" s="1" t="s">
        <v>29</v>
      </c>
      <c r="D72" s="1" t="s">
        <v>30</v>
      </c>
      <c r="E72" s="9">
        <v>2</v>
      </c>
      <c r="F72" s="1" t="s">
        <v>21</v>
      </c>
      <c r="G72" s="21">
        <v>3</v>
      </c>
      <c r="H72" s="1" t="s">
        <v>22</v>
      </c>
      <c r="I72" s="1" t="s">
        <v>23</v>
      </c>
      <c r="J72" s="9">
        <v>1</v>
      </c>
      <c r="K72" s="1" t="s">
        <v>24</v>
      </c>
      <c r="L72" s="1" t="s">
        <v>68</v>
      </c>
      <c r="M72" s="1" t="s">
        <v>51</v>
      </c>
      <c r="N72" s="9">
        <v>0</v>
      </c>
      <c r="O72" s="1" t="s">
        <v>24</v>
      </c>
      <c r="P72" s="9">
        <v>1</v>
      </c>
      <c r="Q72" s="3">
        <v>7</v>
      </c>
      <c r="R72" s="19">
        <v>1</v>
      </c>
      <c r="S72" s="3">
        <v>1</v>
      </c>
      <c r="T72" s="3">
        <v>7</v>
      </c>
      <c r="U72" s="19">
        <v>1</v>
      </c>
      <c r="V72" s="3">
        <v>6</v>
      </c>
      <c r="W72" s="19">
        <v>1</v>
      </c>
      <c r="X72" s="31">
        <f t="shared" si="1"/>
        <v>1.0499999999999998</v>
      </c>
      <c r="Y72" s="1" t="s">
        <v>199</v>
      </c>
      <c r="Z72" s="1" t="s">
        <v>200</v>
      </c>
      <c r="AA72" s="1"/>
      <c r="AB72" s="1"/>
    </row>
    <row r="73" spans="1:28" ht="38" thickBot="1">
      <c r="A73" s="2">
        <v>44528.869375000002</v>
      </c>
      <c r="B73" s="1" t="s">
        <v>35</v>
      </c>
      <c r="C73" s="1" t="s">
        <v>29</v>
      </c>
      <c r="D73" s="1" t="s">
        <v>41</v>
      </c>
      <c r="E73" s="9">
        <v>3</v>
      </c>
      <c r="F73" s="1" t="s">
        <v>31</v>
      </c>
      <c r="G73" s="21">
        <v>2</v>
      </c>
      <c r="H73" s="1" t="s">
        <v>42</v>
      </c>
      <c r="I73" s="1" t="s">
        <v>23</v>
      </c>
      <c r="J73" s="9">
        <v>1</v>
      </c>
      <c r="K73" s="1" t="s">
        <v>25</v>
      </c>
      <c r="L73" s="1" t="s">
        <v>25</v>
      </c>
      <c r="M73" s="1" t="s">
        <v>51</v>
      </c>
      <c r="N73" s="9">
        <v>0</v>
      </c>
      <c r="O73" s="1" t="s">
        <v>24</v>
      </c>
      <c r="P73" s="9">
        <v>1</v>
      </c>
      <c r="Q73" s="3">
        <v>7</v>
      </c>
      <c r="R73" s="19">
        <v>1</v>
      </c>
      <c r="S73" s="3">
        <v>5</v>
      </c>
      <c r="T73" s="3">
        <v>6</v>
      </c>
      <c r="U73" s="19">
        <v>1</v>
      </c>
      <c r="V73" s="3">
        <v>7</v>
      </c>
      <c r="W73" s="19">
        <v>1</v>
      </c>
      <c r="X73" s="31">
        <f t="shared" si="1"/>
        <v>1.0499999999999998</v>
      </c>
      <c r="Y73" s="1" t="s">
        <v>201</v>
      </c>
      <c r="Z73" s="1" t="s">
        <v>202</v>
      </c>
      <c r="AA73" s="1"/>
      <c r="AB73" s="1"/>
    </row>
    <row r="74" spans="1:28" ht="50" thickBot="1">
      <c r="A74" s="2">
        <v>44528.872557870367</v>
      </c>
      <c r="B74" s="1" t="s">
        <v>56</v>
      </c>
      <c r="C74" s="1" t="s">
        <v>29</v>
      </c>
      <c r="D74" s="1" t="s">
        <v>57</v>
      </c>
      <c r="E74" s="9">
        <v>1</v>
      </c>
      <c r="F74" s="1" t="s">
        <v>36</v>
      </c>
      <c r="G74" s="21">
        <v>2</v>
      </c>
      <c r="H74" s="1" t="s">
        <v>42</v>
      </c>
      <c r="I74" s="1" t="s">
        <v>25</v>
      </c>
      <c r="J74" s="9">
        <v>0</v>
      </c>
      <c r="K74" s="1" t="s">
        <v>24</v>
      </c>
      <c r="L74" s="1" t="s">
        <v>43</v>
      </c>
      <c r="M74" s="1" t="s">
        <v>24</v>
      </c>
      <c r="N74" s="9">
        <v>1</v>
      </c>
      <c r="O74" s="1" t="s">
        <v>24</v>
      </c>
      <c r="P74" s="9">
        <v>1</v>
      </c>
      <c r="Q74" s="3">
        <v>7</v>
      </c>
      <c r="R74" s="19">
        <v>1</v>
      </c>
      <c r="S74" s="3">
        <v>4</v>
      </c>
      <c r="T74" s="3">
        <v>6</v>
      </c>
      <c r="U74" s="19">
        <v>1</v>
      </c>
      <c r="V74" s="3">
        <v>5</v>
      </c>
      <c r="W74" s="19">
        <v>1</v>
      </c>
      <c r="X74" s="31">
        <f t="shared" si="1"/>
        <v>1.0499999999999998</v>
      </c>
      <c r="Y74" s="1" t="s">
        <v>203</v>
      </c>
      <c r="Z74" s="14" t="s">
        <v>204</v>
      </c>
      <c r="AA74" s="1"/>
      <c r="AB74" s="1"/>
    </row>
    <row r="75" spans="1:28" ht="38" thickBot="1">
      <c r="A75" s="2">
        <v>44528.872916666667</v>
      </c>
      <c r="B75" s="1" t="s">
        <v>28</v>
      </c>
      <c r="C75" s="1" t="s">
        <v>19</v>
      </c>
      <c r="D75" s="1" t="s">
        <v>41</v>
      </c>
      <c r="E75" s="9">
        <v>3</v>
      </c>
      <c r="F75" s="1" t="s">
        <v>36</v>
      </c>
      <c r="G75" s="21">
        <v>3</v>
      </c>
      <c r="H75" s="1" t="s">
        <v>42</v>
      </c>
      <c r="I75" s="1" t="s">
        <v>23</v>
      </c>
      <c r="J75" s="9">
        <v>1</v>
      </c>
      <c r="K75" s="1" t="s">
        <v>24</v>
      </c>
      <c r="L75" s="1" t="s">
        <v>68</v>
      </c>
      <c r="M75" s="1" t="s">
        <v>24</v>
      </c>
      <c r="N75" s="9">
        <v>1</v>
      </c>
      <c r="O75" s="1" t="s">
        <v>24</v>
      </c>
      <c r="P75" s="9">
        <v>1</v>
      </c>
      <c r="Q75" s="3">
        <v>7</v>
      </c>
      <c r="R75" s="19">
        <v>1</v>
      </c>
      <c r="S75" s="3">
        <v>2</v>
      </c>
      <c r="T75" s="3">
        <v>6</v>
      </c>
      <c r="U75" s="19">
        <v>1</v>
      </c>
      <c r="V75" s="3">
        <v>5</v>
      </c>
      <c r="W75" s="19">
        <v>1</v>
      </c>
      <c r="X75" s="31">
        <f t="shared" si="1"/>
        <v>1.1999999999999997</v>
      </c>
      <c r="Y75" s="1" t="s">
        <v>205</v>
      </c>
      <c r="Z75" s="14" t="s">
        <v>206</v>
      </c>
      <c r="AA75" s="1"/>
      <c r="AB75" s="1"/>
    </row>
    <row r="76" spans="1:28" ht="26" thickBot="1">
      <c r="A76" s="2">
        <v>44528.895219907405</v>
      </c>
      <c r="B76" s="1" t="s">
        <v>28</v>
      </c>
      <c r="C76" s="1" t="s">
        <v>19</v>
      </c>
      <c r="D76" s="1" t="s">
        <v>41</v>
      </c>
      <c r="E76" s="9">
        <v>3</v>
      </c>
      <c r="F76" s="1" t="s">
        <v>31</v>
      </c>
      <c r="G76" s="21">
        <v>3</v>
      </c>
      <c r="H76" s="1" t="s">
        <v>42</v>
      </c>
      <c r="I76" s="1" t="s">
        <v>25</v>
      </c>
      <c r="J76" s="9">
        <v>0</v>
      </c>
      <c r="K76" s="1" t="s">
        <v>25</v>
      </c>
      <c r="L76" s="1" t="s">
        <v>25</v>
      </c>
      <c r="M76" s="1" t="s">
        <v>51</v>
      </c>
      <c r="N76" s="9">
        <v>0</v>
      </c>
      <c r="O76" s="1" t="s">
        <v>51</v>
      </c>
      <c r="P76" s="9">
        <v>0</v>
      </c>
      <c r="Q76" s="3">
        <v>7</v>
      </c>
      <c r="R76" s="19">
        <v>1</v>
      </c>
      <c r="S76" s="3">
        <v>1</v>
      </c>
      <c r="T76" s="3">
        <v>1</v>
      </c>
      <c r="U76" s="19">
        <v>0</v>
      </c>
      <c r="V76" s="3">
        <v>1</v>
      </c>
      <c r="W76" s="19">
        <v>0</v>
      </c>
      <c r="X76" s="31">
        <f t="shared" si="1"/>
        <v>0.1</v>
      </c>
      <c r="Y76" s="1" t="s">
        <v>207</v>
      </c>
      <c r="Z76" s="14" t="s">
        <v>208</v>
      </c>
      <c r="AA76" s="1"/>
      <c r="AB76" s="1"/>
    </row>
    <row r="77" spans="1:28" ht="38" thickBot="1">
      <c r="A77" s="2">
        <v>44528.919687499998</v>
      </c>
      <c r="B77" s="1" t="s">
        <v>56</v>
      </c>
      <c r="C77" s="1" t="s">
        <v>29</v>
      </c>
      <c r="D77" s="1" t="s">
        <v>57</v>
      </c>
      <c r="E77" s="9">
        <v>1</v>
      </c>
      <c r="F77" s="1" t="s">
        <v>21</v>
      </c>
      <c r="G77" s="21">
        <v>3</v>
      </c>
      <c r="H77" s="1" t="s">
        <v>42</v>
      </c>
      <c r="I77" s="1" t="s">
        <v>23</v>
      </c>
      <c r="J77" s="9">
        <v>1</v>
      </c>
      <c r="K77" s="1" t="s">
        <v>24</v>
      </c>
      <c r="L77" s="1" t="s">
        <v>43</v>
      </c>
      <c r="M77" s="1" t="s">
        <v>24</v>
      </c>
      <c r="N77" s="9">
        <v>1</v>
      </c>
      <c r="O77" s="1" t="s">
        <v>24</v>
      </c>
      <c r="P77" s="9">
        <v>1</v>
      </c>
      <c r="Q77" s="3">
        <v>7</v>
      </c>
      <c r="R77" s="19">
        <v>1</v>
      </c>
      <c r="S77" s="3">
        <v>1</v>
      </c>
      <c r="T77" s="3">
        <v>5</v>
      </c>
      <c r="U77" s="19">
        <v>1</v>
      </c>
      <c r="V77" s="3">
        <v>7</v>
      </c>
      <c r="W77" s="19">
        <v>1</v>
      </c>
      <c r="X77" s="31">
        <f t="shared" si="1"/>
        <v>1.1999999999999997</v>
      </c>
      <c r="Y77" s="1" t="s">
        <v>209</v>
      </c>
      <c r="Z77" s="1" t="s">
        <v>210</v>
      </c>
      <c r="AA77" s="1"/>
      <c r="AB77" s="1"/>
    </row>
    <row r="78" spans="1:28" ht="26" thickBot="1">
      <c r="A78" s="2">
        <v>44528.924826388888</v>
      </c>
      <c r="B78" s="1" t="s">
        <v>35</v>
      </c>
      <c r="C78" s="1" t="s">
        <v>19</v>
      </c>
      <c r="D78" s="1" t="s">
        <v>41</v>
      </c>
      <c r="E78" s="9">
        <v>3</v>
      </c>
      <c r="F78" s="1" t="s">
        <v>62</v>
      </c>
      <c r="G78" s="21">
        <v>4</v>
      </c>
      <c r="H78" s="1" t="s">
        <v>42</v>
      </c>
      <c r="I78" s="1" t="s">
        <v>25</v>
      </c>
      <c r="J78" s="9">
        <v>0</v>
      </c>
      <c r="K78" s="1" t="s">
        <v>24</v>
      </c>
      <c r="L78" s="1" t="s">
        <v>48</v>
      </c>
      <c r="M78" s="1" t="s">
        <v>51</v>
      </c>
      <c r="N78" s="9">
        <v>0</v>
      </c>
      <c r="O78" s="1" t="s">
        <v>24</v>
      </c>
      <c r="P78" s="9">
        <v>1</v>
      </c>
      <c r="Q78" s="3">
        <v>7</v>
      </c>
      <c r="R78" s="19">
        <v>1</v>
      </c>
      <c r="S78" s="3">
        <v>3</v>
      </c>
      <c r="T78" s="3">
        <v>6</v>
      </c>
      <c r="U78" s="19">
        <v>1</v>
      </c>
      <c r="V78" s="3">
        <v>7</v>
      </c>
      <c r="W78" s="19">
        <v>1</v>
      </c>
      <c r="X78" s="31">
        <f t="shared" si="1"/>
        <v>0.89999999999999991</v>
      </c>
      <c r="Y78" s="1" t="s">
        <v>211</v>
      </c>
      <c r="Z78" s="14" t="s">
        <v>212</v>
      </c>
      <c r="AA78" s="1"/>
      <c r="AB78" s="1"/>
    </row>
    <row r="79" spans="1:28" ht="26" thickBot="1">
      <c r="A79" s="2">
        <v>44528.967916666668</v>
      </c>
      <c r="B79" s="1" t="s">
        <v>28</v>
      </c>
      <c r="C79" s="1" t="s">
        <v>19</v>
      </c>
      <c r="D79" s="1" t="s">
        <v>41</v>
      </c>
      <c r="E79" s="9">
        <v>3</v>
      </c>
      <c r="F79" s="1" t="s">
        <v>31</v>
      </c>
      <c r="G79" s="21">
        <v>3</v>
      </c>
      <c r="H79" s="1" t="s">
        <v>65</v>
      </c>
      <c r="I79" s="1" t="s">
        <v>23</v>
      </c>
      <c r="J79" s="9">
        <v>1</v>
      </c>
      <c r="K79" s="1" t="s">
        <v>51</v>
      </c>
      <c r="L79" s="1" t="s">
        <v>48</v>
      </c>
      <c r="M79" s="1" t="s">
        <v>51</v>
      </c>
      <c r="N79" s="9">
        <v>0</v>
      </c>
      <c r="O79" s="1" t="s">
        <v>24</v>
      </c>
      <c r="P79" s="9">
        <v>1</v>
      </c>
      <c r="Q79" s="3">
        <v>7</v>
      </c>
      <c r="R79" s="19">
        <v>1</v>
      </c>
      <c r="S79" s="3">
        <v>7</v>
      </c>
      <c r="T79" s="3">
        <v>1</v>
      </c>
      <c r="U79" s="19">
        <v>0</v>
      </c>
      <c r="V79" s="3">
        <v>1</v>
      </c>
      <c r="W79" s="19">
        <v>0</v>
      </c>
      <c r="X79" s="31">
        <f t="shared" si="1"/>
        <v>0.55000000000000004</v>
      </c>
      <c r="Y79" s="1" t="s">
        <v>213</v>
      </c>
      <c r="Z79" s="14" t="s">
        <v>214</v>
      </c>
      <c r="AA79" s="1"/>
      <c r="AB79" s="1"/>
    </row>
    <row r="80" spans="1:28" ht="50" thickBot="1">
      <c r="A80" s="2">
        <v>44528.972858796296</v>
      </c>
      <c r="B80" s="1" t="s">
        <v>28</v>
      </c>
      <c r="C80" s="1" t="s">
        <v>29</v>
      </c>
      <c r="D80" s="1" t="s">
        <v>30</v>
      </c>
      <c r="E80" s="9">
        <v>2</v>
      </c>
      <c r="F80" s="1" t="s">
        <v>62</v>
      </c>
      <c r="G80" s="21">
        <v>2</v>
      </c>
      <c r="H80" s="1" t="s">
        <v>42</v>
      </c>
      <c r="I80" s="1" t="s">
        <v>23</v>
      </c>
      <c r="J80" s="9">
        <v>1</v>
      </c>
      <c r="K80" s="1" t="s">
        <v>24</v>
      </c>
      <c r="L80" s="1" t="s">
        <v>48</v>
      </c>
      <c r="M80" s="1" t="s">
        <v>24</v>
      </c>
      <c r="N80" s="9">
        <v>1</v>
      </c>
      <c r="O80" s="1" t="s">
        <v>24</v>
      </c>
      <c r="P80" s="9">
        <v>1</v>
      </c>
      <c r="Q80" s="3">
        <v>7</v>
      </c>
      <c r="R80" s="19">
        <v>1</v>
      </c>
      <c r="S80" s="3">
        <v>1</v>
      </c>
      <c r="T80" s="3">
        <v>7</v>
      </c>
      <c r="U80" s="19">
        <v>1</v>
      </c>
      <c r="V80" s="3">
        <v>5</v>
      </c>
      <c r="W80" s="19">
        <v>1</v>
      </c>
      <c r="X80" s="31">
        <f t="shared" si="1"/>
        <v>1.1999999999999997</v>
      </c>
      <c r="Y80" s="1" t="s">
        <v>215</v>
      </c>
      <c r="Z80" s="14" t="s">
        <v>216</v>
      </c>
      <c r="AA80" s="1"/>
      <c r="AB80" s="1"/>
    </row>
    <row r="81" spans="1:28" ht="38" thickBot="1">
      <c r="A81" s="2">
        <v>44529.392314814817</v>
      </c>
      <c r="B81" s="1" t="s">
        <v>35</v>
      </c>
      <c r="C81" s="1" t="s">
        <v>29</v>
      </c>
      <c r="D81" s="1" t="s">
        <v>20</v>
      </c>
      <c r="E81" s="9">
        <v>4</v>
      </c>
      <c r="F81" s="1" t="s">
        <v>36</v>
      </c>
      <c r="G81" s="21">
        <v>3</v>
      </c>
      <c r="H81" s="1" t="s">
        <v>22</v>
      </c>
      <c r="I81" s="1" t="s">
        <v>37</v>
      </c>
      <c r="J81" s="9">
        <v>0.75</v>
      </c>
      <c r="K81" s="1" t="s">
        <v>24</v>
      </c>
      <c r="L81" s="1" t="s">
        <v>48</v>
      </c>
      <c r="M81" s="1" t="s">
        <v>24</v>
      </c>
      <c r="N81" s="9">
        <v>1</v>
      </c>
      <c r="O81" s="1" t="s">
        <v>24</v>
      </c>
      <c r="P81" s="9">
        <v>1</v>
      </c>
      <c r="Q81" s="3">
        <v>7</v>
      </c>
      <c r="R81" s="19">
        <v>1</v>
      </c>
      <c r="S81" s="3">
        <v>1</v>
      </c>
      <c r="T81" s="3">
        <v>7</v>
      </c>
      <c r="U81" s="19">
        <v>1</v>
      </c>
      <c r="V81" s="3">
        <v>7</v>
      </c>
      <c r="W81" s="19">
        <v>1</v>
      </c>
      <c r="X81" s="31">
        <f t="shared" si="1"/>
        <v>1.1624999999999999</v>
      </c>
      <c r="Y81" s="1" t="s">
        <v>217</v>
      </c>
      <c r="Z81" s="14" t="s">
        <v>218</v>
      </c>
      <c r="AA81" s="1"/>
      <c r="AB81" s="1"/>
    </row>
    <row r="82" spans="1:28" ht="38" thickBot="1">
      <c r="A82" s="2">
        <v>44529.434687499997</v>
      </c>
      <c r="B82" s="1" t="s">
        <v>56</v>
      </c>
      <c r="C82" s="1" t="s">
        <v>29</v>
      </c>
      <c r="D82" s="1" t="s">
        <v>57</v>
      </c>
      <c r="E82" s="9">
        <v>1</v>
      </c>
      <c r="F82" s="1" t="s">
        <v>62</v>
      </c>
      <c r="G82" s="21">
        <v>2</v>
      </c>
      <c r="H82" s="1" t="s">
        <v>22</v>
      </c>
      <c r="I82" s="1" t="s">
        <v>219</v>
      </c>
      <c r="J82" s="9">
        <v>0.5</v>
      </c>
      <c r="K82" s="1" t="s">
        <v>24</v>
      </c>
      <c r="L82" s="1" t="s">
        <v>68</v>
      </c>
      <c r="M82" s="1" t="s">
        <v>24</v>
      </c>
      <c r="N82" s="9">
        <v>1</v>
      </c>
      <c r="O82" s="1" t="s">
        <v>24</v>
      </c>
      <c r="P82" s="9">
        <v>1</v>
      </c>
      <c r="Q82" s="3">
        <v>7</v>
      </c>
      <c r="R82" s="19">
        <v>1</v>
      </c>
      <c r="S82" s="3">
        <v>6</v>
      </c>
      <c r="T82" s="3">
        <v>6</v>
      </c>
      <c r="U82" s="19">
        <v>1</v>
      </c>
      <c r="V82" s="3">
        <v>7</v>
      </c>
      <c r="W82" s="19">
        <v>1</v>
      </c>
      <c r="X82" s="31">
        <f t="shared" si="1"/>
        <v>1.1249999999999998</v>
      </c>
      <c r="Y82" s="1" t="s">
        <v>220</v>
      </c>
      <c r="Z82" s="14" t="s">
        <v>221</v>
      </c>
      <c r="AA82" s="1"/>
      <c r="AB82" s="1"/>
    </row>
    <row r="83" spans="1:28" ht="74" thickBot="1">
      <c r="A83" s="2">
        <v>44529.43472222222</v>
      </c>
      <c r="B83" s="1" t="s">
        <v>28</v>
      </c>
      <c r="C83" s="1" t="s">
        <v>29</v>
      </c>
      <c r="D83" s="1" t="s">
        <v>57</v>
      </c>
      <c r="E83" s="9">
        <v>1</v>
      </c>
      <c r="F83" s="1" t="s">
        <v>21</v>
      </c>
      <c r="G83" s="21">
        <v>4</v>
      </c>
      <c r="H83" s="1" t="s">
        <v>222</v>
      </c>
      <c r="I83" s="1" t="s">
        <v>37</v>
      </c>
      <c r="J83" s="9">
        <v>0.75</v>
      </c>
      <c r="K83" s="1" t="s">
        <v>24</v>
      </c>
      <c r="L83" s="1" t="s">
        <v>43</v>
      </c>
      <c r="M83" s="1" t="s">
        <v>24</v>
      </c>
      <c r="N83" s="9">
        <v>1</v>
      </c>
      <c r="O83" s="1" t="s">
        <v>24</v>
      </c>
      <c r="P83" s="9">
        <v>1</v>
      </c>
      <c r="Q83" s="3">
        <v>7</v>
      </c>
      <c r="R83" s="19">
        <v>1</v>
      </c>
      <c r="S83" s="3">
        <v>3</v>
      </c>
      <c r="T83" s="3">
        <v>5</v>
      </c>
      <c r="U83" s="19">
        <v>1</v>
      </c>
      <c r="V83" s="3">
        <v>4</v>
      </c>
      <c r="W83" s="19">
        <v>0.5</v>
      </c>
      <c r="X83" s="31">
        <f t="shared" si="1"/>
        <v>1.0625</v>
      </c>
      <c r="Y83" s="1" t="s">
        <v>223</v>
      </c>
      <c r="Z83" s="14" t="s">
        <v>224</v>
      </c>
      <c r="AA83" s="1"/>
      <c r="AB83" s="1"/>
    </row>
    <row r="84" spans="1:28" ht="62" thickBot="1">
      <c r="A84" s="2">
        <v>44529.468391203707</v>
      </c>
      <c r="B84" s="1" t="s">
        <v>28</v>
      </c>
      <c r="C84" s="1" t="s">
        <v>29</v>
      </c>
      <c r="D84" s="1" t="s">
        <v>41</v>
      </c>
      <c r="E84" s="9">
        <v>3</v>
      </c>
      <c r="F84" s="1" t="s">
        <v>62</v>
      </c>
      <c r="G84" s="21">
        <v>4</v>
      </c>
      <c r="H84" s="1" t="s">
        <v>22</v>
      </c>
      <c r="I84" s="1" t="s">
        <v>37</v>
      </c>
      <c r="J84" s="9">
        <v>0.75</v>
      </c>
      <c r="K84" s="1" t="s">
        <v>24</v>
      </c>
      <c r="L84" s="1" t="s">
        <v>169</v>
      </c>
      <c r="M84" s="1" t="s">
        <v>24</v>
      </c>
      <c r="N84" s="9">
        <v>1</v>
      </c>
      <c r="O84" s="1" t="s">
        <v>24</v>
      </c>
      <c r="P84" s="9">
        <v>1</v>
      </c>
      <c r="Q84" s="3">
        <v>7</v>
      </c>
      <c r="R84" s="19">
        <v>1</v>
      </c>
      <c r="S84" s="3">
        <v>2</v>
      </c>
      <c r="T84" s="3">
        <v>6</v>
      </c>
      <c r="U84" s="19">
        <v>1</v>
      </c>
      <c r="V84" s="3">
        <v>5</v>
      </c>
      <c r="W84" s="19">
        <v>1</v>
      </c>
      <c r="X84" s="31">
        <f t="shared" si="1"/>
        <v>1.1624999999999999</v>
      </c>
      <c r="Y84" s="1" t="s">
        <v>225</v>
      </c>
      <c r="Z84" s="1" t="s">
        <v>225</v>
      </c>
      <c r="AA84" s="1"/>
      <c r="AB84" s="1"/>
    </row>
    <row r="85" spans="1:28" ht="38" thickBot="1">
      <c r="A85" s="2">
        <v>44529.490277777775</v>
      </c>
      <c r="B85" s="1" t="s">
        <v>35</v>
      </c>
      <c r="C85" s="1" t="s">
        <v>29</v>
      </c>
      <c r="D85" s="1" t="s">
        <v>41</v>
      </c>
      <c r="E85" s="9">
        <v>3</v>
      </c>
      <c r="F85" s="1" t="s">
        <v>226</v>
      </c>
      <c r="G85" s="21">
        <v>3</v>
      </c>
      <c r="H85" s="1" t="s">
        <v>22</v>
      </c>
      <c r="I85" s="1" t="s">
        <v>25</v>
      </c>
      <c r="J85" s="9">
        <v>0</v>
      </c>
      <c r="K85" s="1" t="s">
        <v>24</v>
      </c>
      <c r="L85" s="1" t="s">
        <v>38</v>
      </c>
      <c r="M85" s="1" t="s">
        <v>24</v>
      </c>
      <c r="N85" s="9">
        <v>1</v>
      </c>
      <c r="O85" s="1" t="s">
        <v>24</v>
      </c>
      <c r="P85" s="9">
        <v>1</v>
      </c>
      <c r="Q85" s="3">
        <v>7</v>
      </c>
      <c r="R85" s="19">
        <v>1</v>
      </c>
      <c r="S85" s="3">
        <v>1</v>
      </c>
      <c r="T85" s="3">
        <v>7</v>
      </c>
      <c r="U85" s="19">
        <v>1</v>
      </c>
      <c r="V85" s="3">
        <v>7</v>
      </c>
      <c r="W85" s="19">
        <v>1</v>
      </c>
      <c r="X85" s="31">
        <f t="shared" si="1"/>
        <v>1.0499999999999998</v>
      </c>
      <c r="Y85" s="1" t="s">
        <v>227</v>
      </c>
      <c r="Z85" s="14" t="s">
        <v>228</v>
      </c>
      <c r="AA85" s="1"/>
      <c r="AB85" s="1"/>
    </row>
    <row r="86" spans="1:28" ht="38" thickBot="1">
      <c r="A86" s="2">
        <v>44529.507337962961</v>
      </c>
      <c r="B86" s="1" t="s">
        <v>35</v>
      </c>
      <c r="C86" s="1" t="s">
        <v>19</v>
      </c>
      <c r="D86" s="1" t="s">
        <v>41</v>
      </c>
      <c r="E86" s="9">
        <v>3</v>
      </c>
      <c r="F86" s="1" t="s">
        <v>36</v>
      </c>
      <c r="G86" s="21">
        <v>3</v>
      </c>
      <c r="H86" s="1" t="s">
        <v>22</v>
      </c>
      <c r="I86" s="1" t="s">
        <v>23</v>
      </c>
      <c r="J86" s="9">
        <v>1</v>
      </c>
      <c r="K86" s="1" t="s">
        <v>24</v>
      </c>
      <c r="L86" s="1" t="s">
        <v>68</v>
      </c>
      <c r="M86" s="1" t="s">
        <v>24</v>
      </c>
      <c r="N86" s="9">
        <v>1</v>
      </c>
      <c r="O86" s="1" t="s">
        <v>24</v>
      </c>
      <c r="P86" s="9">
        <v>1</v>
      </c>
      <c r="Q86" s="3">
        <v>7</v>
      </c>
      <c r="R86" s="19">
        <v>1</v>
      </c>
      <c r="S86" s="3">
        <v>2</v>
      </c>
      <c r="T86" s="3">
        <v>7</v>
      </c>
      <c r="U86" s="19">
        <v>1</v>
      </c>
      <c r="V86" s="3">
        <v>7</v>
      </c>
      <c r="W86" s="19">
        <v>1</v>
      </c>
      <c r="X86" s="31">
        <f t="shared" si="1"/>
        <v>1.1999999999999997</v>
      </c>
      <c r="Y86" s="1" t="s">
        <v>229</v>
      </c>
      <c r="Z86" s="14" t="s">
        <v>230</v>
      </c>
      <c r="AA86" s="1"/>
      <c r="AB86" s="1"/>
    </row>
    <row r="87" spans="1:28" ht="26" thickBot="1">
      <c r="A87" s="2">
        <v>44529.608935185184</v>
      </c>
      <c r="B87" s="1" t="s">
        <v>28</v>
      </c>
      <c r="C87" s="1" t="s">
        <v>19</v>
      </c>
      <c r="D87" s="1" t="s">
        <v>41</v>
      </c>
      <c r="E87" s="9">
        <v>3</v>
      </c>
      <c r="F87" s="1" t="s">
        <v>31</v>
      </c>
      <c r="G87" s="21">
        <v>3</v>
      </c>
      <c r="H87" s="1" t="s">
        <v>42</v>
      </c>
      <c r="I87" s="1" t="s">
        <v>37</v>
      </c>
      <c r="J87" s="9">
        <v>0.75</v>
      </c>
      <c r="K87" s="1" t="s">
        <v>24</v>
      </c>
      <c r="L87" s="1" t="s">
        <v>25</v>
      </c>
      <c r="M87" s="1" t="s">
        <v>24</v>
      </c>
      <c r="N87" s="9">
        <v>1</v>
      </c>
      <c r="O87" s="1" t="s">
        <v>24</v>
      </c>
      <c r="P87" s="9">
        <v>1</v>
      </c>
      <c r="Q87" s="3">
        <v>7</v>
      </c>
      <c r="R87" s="19">
        <v>1</v>
      </c>
      <c r="S87" s="3">
        <v>2</v>
      </c>
      <c r="T87" s="3">
        <v>7</v>
      </c>
      <c r="U87" s="19">
        <v>1</v>
      </c>
      <c r="V87" s="3">
        <v>5</v>
      </c>
      <c r="W87" s="19">
        <v>1</v>
      </c>
      <c r="X87" s="31">
        <f t="shared" si="1"/>
        <v>1.1624999999999999</v>
      </c>
      <c r="Y87" s="1" t="s">
        <v>210</v>
      </c>
      <c r="Z87" s="1" t="s">
        <v>210</v>
      </c>
      <c r="AA87" s="1"/>
      <c r="AB87" s="1"/>
    </row>
    <row r="88" spans="1:28" ht="50" thickBot="1">
      <c r="A88" s="2">
        <v>44529.612962962965</v>
      </c>
      <c r="B88" s="1" t="s">
        <v>18</v>
      </c>
      <c r="C88" s="1" t="s">
        <v>19</v>
      </c>
      <c r="D88" s="1" t="s">
        <v>41</v>
      </c>
      <c r="E88" s="9">
        <v>3</v>
      </c>
      <c r="F88" s="1" t="s">
        <v>36</v>
      </c>
      <c r="G88" s="21">
        <v>1</v>
      </c>
      <c r="H88" s="1" t="s">
        <v>22</v>
      </c>
      <c r="I88" s="1" t="s">
        <v>23</v>
      </c>
      <c r="J88" s="9">
        <v>1</v>
      </c>
      <c r="K88" s="1" t="s">
        <v>24</v>
      </c>
      <c r="L88" s="1" t="s">
        <v>71</v>
      </c>
      <c r="M88" s="1" t="s">
        <v>51</v>
      </c>
      <c r="N88" s="9">
        <v>0</v>
      </c>
      <c r="O88" s="1" t="s">
        <v>24</v>
      </c>
      <c r="P88" s="9">
        <v>1</v>
      </c>
      <c r="Q88" s="3">
        <v>7</v>
      </c>
      <c r="R88" s="19">
        <v>1</v>
      </c>
      <c r="S88" s="3">
        <v>4</v>
      </c>
      <c r="T88" s="3">
        <v>5</v>
      </c>
      <c r="U88" s="19">
        <v>1</v>
      </c>
      <c r="V88" s="3">
        <v>5</v>
      </c>
      <c r="W88" s="19">
        <v>1</v>
      </c>
      <c r="X88" s="31">
        <f t="shared" si="1"/>
        <v>1.0499999999999998</v>
      </c>
      <c r="Y88" s="1"/>
      <c r="Z88" s="1"/>
      <c r="AA88" s="1"/>
      <c r="AB88" s="1"/>
    </row>
    <row r="89" spans="1:28" ht="74" thickBot="1">
      <c r="A89" s="2">
        <v>44529.620405092595</v>
      </c>
      <c r="B89" s="1" t="s">
        <v>28</v>
      </c>
      <c r="C89" s="1" t="s">
        <v>29</v>
      </c>
      <c r="D89" s="1" t="s">
        <v>41</v>
      </c>
      <c r="E89" s="9">
        <v>3</v>
      </c>
      <c r="F89" s="1" t="s">
        <v>231</v>
      </c>
      <c r="G89" s="21">
        <v>2</v>
      </c>
      <c r="H89" s="1" t="s">
        <v>22</v>
      </c>
      <c r="I89" s="1" t="s">
        <v>23</v>
      </c>
      <c r="J89" s="9">
        <v>1</v>
      </c>
      <c r="K89" s="1" t="s">
        <v>24</v>
      </c>
      <c r="L89" s="1" t="s">
        <v>68</v>
      </c>
      <c r="M89" s="1" t="s">
        <v>24</v>
      </c>
      <c r="N89" s="9">
        <v>1</v>
      </c>
      <c r="O89" s="1" t="s">
        <v>24</v>
      </c>
      <c r="P89" s="9">
        <v>1</v>
      </c>
      <c r="Q89" s="3">
        <v>7</v>
      </c>
      <c r="R89" s="19">
        <v>1</v>
      </c>
      <c r="S89" s="3">
        <v>1</v>
      </c>
      <c r="T89" s="3">
        <v>7</v>
      </c>
      <c r="U89" s="19">
        <v>1</v>
      </c>
      <c r="V89" s="3">
        <v>6</v>
      </c>
      <c r="W89" s="19">
        <v>1</v>
      </c>
      <c r="X89" s="31">
        <f t="shared" si="1"/>
        <v>1.1999999999999997</v>
      </c>
      <c r="Y89" s="1" t="s">
        <v>232</v>
      </c>
      <c r="Z89" s="14" t="s">
        <v>233</v>
      </c>
      <c r="AA89" s="1"/>
      <c r="AB89" s="1"/>
    </row>
    <row r="90" spans="1:28" ht="62" thickBot="1">
      <c r="A90" s="2">
        <v>44529.626550925925</v>
      </c>
      <c r="B90" s="1" t="s">
        <v>28</v>
      </c>
      <c r="C90" s="1" t="s">
        <v>19</v>
      </c>
      <c r="D90" s="1" t="s">
        <v>41</v>
      </c>
      <c r="E90" s="9">
        <v>3</v>
      </c>
      <c r="F90" s="1" t="s">
        <v>36</v>
      </c>
      <c r="G90" s="21">
        <v>2</v>
      </c>
      <c r="H90" s="1" t="s">
        <v>22</v>
      </c>
      <c r="I90" s="1" t="s">
        <v>37</v>
      </c>
      <c r="J90" s="9">
        <v>0.75</v>
      </c>
      <c r="K90" s="1" t="s">
        <v>24</v>
      </c>
      <c r="L90" s="1" t="s">
        <v>68</v>
      </c>
      <c r="M90" s="1" t="s">
        <v>24</v>
      </c>
      <c r="N90" s="9">
        <v>1</v>
      </c>
      <c r="O90" s="1" t="s">
        <v>24</v>
      </c>
      <c r="P90" s="9">
        <v>1</v>
      </c>
      <c r="Q90" s="3">
        <v>7</v>
      </c>
      <c r="R90" s="19">
        <v>1</v>
      </c>
      <c r="S90" s="3">
        <v>5</v>
      </c>
      <c r="T90" s="3">
        <v>5</v>
      </c>
      <c r="U90" s="19">
        <v>1</v>
      </c>
      <c r="V90" s="3">
        <v>3</v>
      </c>
      <c r="W90" s="19">
        <v>0</v>
      </c>
      <c r="X90" s="31">
        <f t="shared" si="1"/>
        <v>0.96250000000000002</v>
      </c>
      <c r="Y90" s="1" t="s">
        <v>234</v>
      </c>
      <c r="Z90" s="14" t="s">
        <v>235</v>
      </c>
      <c r="AA90" s="1"/>
      <c r="AB90" s="1"/>
    </row>
    <row r="91" spans="1:28" ht="38" thickBot="1">
      <c r="A91" s="2">
        <v>44529.639236111114</v>
      </c>
      <c r="B91" s="1" t="s">
        <v>18</v>
      </c>
      <c r="C91" s="1" t="s">
        <v>19</v>
      </c>
      <c r="D91" s="1" t="s">
        <v>57</v>
      </c>
      <c r="E91" s="9">
        <v>1</v>
      </c>
      <c r="F91" s="1" t="s">
        <v>21</v>
      </c>
      <c r="G91" s="21">
        <v>3</v>
      </c>
      <c r="H91" s="1" t="s">
        <v>42</v>
      </c>
      <c r="I91" s="1" t="s">
        <v>25</v>
      </c>
      <c r="J91" s="9">
        <v>0</v>
      </c>
      <c r="K91" s="1" t="s">
        <v>24</v>
      </c>
      <c r="L91" s="1" t="s">
        <v>25</v>
      </c>
      <c r="M91" s="1" t="s">
        <v>24</v>
      </c>
      <c r="N91" s="9">
        <v>1</v>
      </c>
      <c r="O91" s="1" t="s">
        <v>24</v>
      </c>
      <c r="P91" s="9">
        <v>1</v>
      </c>
      <c r="Q91" s="3">
        <v>7</v>
      </c>
      <c r="R91" s="19">
        <v>1</v>
      </c>
      <c r="S91" s="3">
        <v>2</v>
      </c>
      <c r="T91" s="3">
        <v>6</v>
      </c>
      <c r="U91" s="19">
        <v>1</v>
      </c>
      <c r="V91" s="3">
        <v>7</v>
      </c>
      <c r="W91" s="19">
        <v>1</v>
      </c>
      <c r="X91" s="31">
        <f t="shared" si="1"/>
        <v>1.0499999999999998</v>
      </c>
      <c r="Y91" s="1" t="s">
        <v>236</v>
      </c>
      <c r="Z91" s="1" t="s">
        <v>237</v>
      </c>
      <c r="AA91" s="1"/>
      <c r="AB91" s="1"/>
    </row>
    <row r="92" spans="1:28" ht="50" thickBot="1">
      <c r="A92" s="2">
        <v>44529.650856481479</v>
      </c>
      <c r="B92" s="1" t="s">
        <v>28</v>
      </c>
      <c r="C92" s="1" t="s">
        <v>29</v>
      </c>
      <c r="D92" s="1" t="s">
        <v>30</v>
      </c>
      <c r="E92" s="9">
        <v>2</v>
      </c>
      <c r="F92" s="1" t="s">
        <v>36</v>
      </c>
      <c r="G92" s="21">
        <v>3</v>
      </c>
      <c r="H92" s="1" t="s">
        <v>22</v>
      </c>
      <c r="I92" s="1" t="s">
        <v>23</v>
      </c>
      <c r="J92" s="9">
        <v>1</v>
      </c>
      <c r="K92" s="1" t="s">
        <v>24</v>
      </c>
      <c r="L92" s="1" t="s">
        <v>68</v>
      </c>
      <c r="M92" s="1" t="s">
        <v>24</v>
      </c>
      <c r="N92" s="9">
        <v>1</v>
      </c>
      <c r="O92" s="1" t="s">
        <v>24</v>
      </c>
      <c r="P92" s="9">
        <v>1</v>
      </c>
      <c r="Q92" s="3">
        <v>7</v>
      </c>
      <c r="R92" s="19">
        <v>1</v>
      </c>
      <c r="S92" s="3">
        <v>5</v>
      </c>
      <c r="T92" s="3">
        <v>7</v>
      </c>
      <c r="U92" s="19">
        <v>1</v>
      </c>
      <c r="V92" s="3">
        <v>7</v>
      </c>
      <c r="W92" s="19">
        <v>1</v>
      </c>
      <c r="X92" s="31">
        <f t="shared" si="1"/>
        <v>1.1999999999999997</v>
      </c>
      <c r="Y92" s="1" t="s">
        <v>238</v>
      </c>
      <c r="Z92" s="14" t="s">
        <v>239</v>
      </c>
      <c r="AA92" s="1"/>
      <c r="AB92" s="1"/>
    </row>
    <row r="93" spans="1:28" ht="50" thickBot="1">
      <c r="A93" s="2">
        <v>44529.699699074074</v>
      </c>
      <c r="B93" s="1" t="s">
        <v>28</v>
      </c>
      <c r="C93" s="1" t="s">
        <v>29</v>
      </c>
      <c r="D93" s="1" t="s">
        <v>41</v>
      </c>
      <c r="E93" s="9">
        <v>3</v>
      </c>
      <c r="F93" s="1" t="s">
        <v>36</v>
      </c>
      <c r="G93" s="21">
        <v>2</v>
      </c>
      <c r="H93" s="1" t="s">
        <v>22</v>
      </c>
      <c r="I93" s="1" t="s">
        <v>25</v>
      </c>
      <c r="J93" s="9">
        <v>0</v>
      </c>
      <c r="K93" s="1" t="s">
        <v>24</v>
      </c>
      <c r="L93" s="1" t="s">
        <v>71</v>
      </c>
      <c r="M93" s="1" t="s">
        <v>24</v>
      </c>
      <c r="N93" s="9">
        <v>1</v>
      </c>
      <c r="O93" s="1" t="s">
        <v>24</v>
      </c>
      <c r="P93" s="9">
        <v>1</v>
      </c>
      <c r="Q93" s="3">
        <v>7</v>
      </c>
      <c r="R93" s="19">
        <v>1</v>
      </c>
      <c r="S93" s="3">
        <v>3</v>
      </c>
      <c r="T93" s="3">
        <v>7</v>
      </c>
      <c r="U93" s="19">
        <v>1</v>
      </c>
      <c r="V93" s="3">
        <v>7</v>
      </c>
      <c r="W93" s="19">
        <v>1</v>
      </c>
      <c r="X93" s="31">
        <f t="shared" si="1"/>
        <v>1.0499999999999998</v>
      </c>
      <c r="Y93" s="1" t="s">
        <v>240</v>
      </c>
      <c r="Z93" s="14" t="s">
        <v>241</v>
      </c>
      <c r="AA93" s="1"/>
      <c r="AB93" s="1"/>
    </row>
    <row r="94" spans="1:28" ht="26" thickBot="1">
      <c r="A94" s="2">
        <v>44529.699953703705</v>
      </c>
      <c r="B94" s="1" t="s">
        <v>18</v>
      </c>
      <c r="C94" s="1" t="s">
        <v>19</v>
      </c>
      <c r="D94" s="1" t="s">
        <v>41</v>
      </c>
      <c r="E94" s="9">
        <v>3</v>
      </c>
      <c r="F94" s="1" t="s">
        <v>36</v>
      </c>
      <c r="G94" s="21">
        <v>3</v>
      </c>
      <c r="H94" s="1" t="s">
        <v>22</v>
      </c>
      <c r="I94" s="1" t="s">
        <v>25</v>
      </c>
      <c r="J94" s="9">
        <v>0</v>
      </c>
      <c r="K94" s="1" t="s">
        <v>24</v>
      </c>
      <c r="L94" s="1" t="s">
        <v>32</v>
      </c>
      <c r="M94" s="1" t="s">
        <v>24</v>
      </c>
      <c r="N94" s="9">
        <v>1</v>
      </c>
      <c r="O94" s="1" t="s">
        <v>24</v>
      </c>
      <c r="P94" s="9">
        <v>1</v>
      </c>
      <c r="Q94" s="3">
        <v>7</v>
      </c>
      <c r="R94" s="19">
        <v>1</v>
      </c>
      <c r="S94" s="3">
        <v>1</v>
      </c>
      <c r="T94" s="3">
        <v>7</v>
      </c>
      <c r="U94" s="19">
        <v>1</v>
      </c>
      <c r="V94" s="3">
        <v>6</v>
      </c>
      <c r="W94" s="19">
        <v>1</v>
      </c>
      <c r="X94" s="31">
        <f t="shared" si="1"/>
        <v>1.0499999999999998</v>
      </c>
      <c r="Y94" s="1" t="s">
        <v>242</v>
      </c>
      <c r="Z94" s="1" t="s">
        <v>243</v>
      </c>
      <c r="AA94" s="1"/>
      <c r="AB94" s="1"/>
    </row>
    <row r="95" spans="1:28" ht="74" thickBot="1">
      <c r="A95" s="2">
        <v>44529.707013888888</v>
      </c>
      <c r="B95" s="1" t="s">
        <v>28</v>
      </c>
      <c r="C95" s="1" t="s">
        <v>19</v>
      </c>
      <c r="D95" s="1" t="s">
        <v>41</v>
      </c>
      <c r="E95" s="9">
        <v>3</v>
      </c>
      <c r="F95" s="1" t="s">
        <v>36</v>
      </c>
      <c r="G95" s="21">
        <v>2</v>
      </c>
      <c r="H95" s="1" t="s">
        <v>22</v>
      </c>
      <c r="I95" s="1" t="s">
        <v>37</v>
      </c>
      <c r="J95" s="9">
        <v>0.75</v>
      </c>
      <c r="K95" s="1" t="s">
        <v>24</v>
      </c>
      <c r="L95" s="1" t="s">
        <v>76</v>
      </c>
      <c r="M95" s="1" t="s">
        <v>51</v>
      </c>
      <c r="N95" s="9">
        <v>0</v>
      </c>
      <c r="O95" s="1" t="s">
        <v>24</v>
      </c>
      <c r="P95" s="9">
        <v>1</v>
      </c>
      <c r="Q95" s="3">
        <v>7</v>
      </c>
      <c r="R95" s="19">
        <v>1</v>
      </c>
      <c r="S95" s="3">
        <v>2</v>
      </c>
      <c r="T95" s="3">
        <v>6</v>
      </c>
      <c r="U95" s="19">
        <v>1</v>
      </c>
      <c r="V95" s="3">
        <v>4</v>
      </c>
      <c r="W95" s="19">
        <v>0.5</v>
      </c>
      <c r="X95" s="31">
        <f t="shared" si="1"/>
        <v>0.91250000000000009</v>
      </c>
      <c r="Y95" s="1" t="s">
        <v>244</v>
      </c>
      <c r="Z95" s="1" t="s">
        <v>245</v>
      </c>
      <c r="AA95" s="1"/>
      <c r="AB95" s="1"/>
    </row>
    <row r="96" spans="1:28" ht="38" thickBot="1">
      <c r="A96" s="2">
        <v>44529.731724537036</v>
      </c>
      <c r="B96" s="1" t="s">
        <v>56</v>
      </c>
      <c r="C96" s="1" t="s">
        <v>29</v>
      </c>
      <c r="D96" s="1" t="s">
        <v>57</v>
      </c>
      <c r="E96" s="9">
        <v>1</v>
      </c>
      <c r="F96" s="1" t="s">
        <v>36</v>
      </c>
      <c r="G96" s="21">
        <v>1</v>
      </c>
      <c r="H96" s="1" t="s">
        <v>22</v>
      </c>
      <c r="I96" s="1" t="s">
        <v>23</v>
      </c>
      <c r="J96" s="9">
        <v>1</v>
      </c>
      <c r="K96" s="1" t="s">
        <v>24</v>
      </c>
      <c r="L96" s="1" t="s">
        <v>68</v>
      </c>
      <c r="M96" s="1" t="s">
        <v>24</v>
      </c>
      <c r="N96" s="9">
        <v>1</v>
      </c>
      <c r="O96" s="1" t="s">
        <v>24</v>
      </c>
      <c r="P96" s="9">
        <v>1</v>
      </c>
      <c r="Q96" s="3">
        <v>7</v>
      </c>
      <c r="R96" s="19">
        <v>1</v>
      </c>
      <c r="S96" s="3">
        <v>2</v>
      </c>
      <c r="T96" s="3">
        <v>6</v>
      </c>
      <c r="U96" s="19">
        <v>1</v>
      </c>
      <c r="V96" s="3">
        <v>6</v>
      </c>
      <c r="W96" s="19">
        <v>1</v>
      </c>
      <c r="X96" s="31">
        <f t="shared" si="1"/>
        <v>1.1999999999999997</v>
      </c>
      <c r="Y96" s="1" t="s">
        <v>246</v>
      </c>
      <c r="Z96" s="14" t="s">
        <v>247</v>
      </c>
      <c r="AA96" s="1"/>
      <c r="AB96" s="1"/>
    </row>
    <row r="97" spans="1:28" ht="38" thickBot="1">
      <c r="A97" s="2">
        <v>44529.765416666669</v>
      </c>
      <c r="B97" s="1" t="s">
        <v>248</v>
      </c>
      <c r="C97" s="1" t="s">
        <v>29</v>
      </c>
      <c r="D97" s="1" t="s">
        <v>57</v>
      </c>
      <c r="E97" s="9">
        <v>1</v>
      </c>
      <c r="F97" s="1" t="s">
        <v>36</v>
      </c>
      <c r="G97" s="21">
        <v>2</v>
      </c>
      <c r="H97" s="1" t="s">
        <v>22</v>
      </c>
      <c r="I97" s="1" t="s">
        <v>23</v>
      </c>
      <c r="J97" s="9">
        <v>1</v>
      </c>
      <c r="K97" s="1" t="s">
        <v>24</v>
      </c>
      <c r="L97" s="1" t="s">
        <v>48</v>
      </c>
      <c r="M97" s="1" t="s">
        <v>24</v>
      </c>
      <c r="N97" s="9">
        <v>1</v>
      </c>
      <c r="O97" s="1" t="s">
        <v>24</v>
      </c>
      <c r="P97" s="9">
        <v>1</v>
      </c>
      <c r="Q97" s="3">
        <v>7</v>
      </c>
      <c r="R97" s="19">
        <v>1</v>
      </c>
      <c r="S97" s="3">
        <v>3</v>
      </c>
      <c r="T97" s="3">
        <v>7</v>
      </c>
      <c r="U97" s="19">
        <v>1</v>
      </c>
      <c r="V97" s="3">
        <v>6</v>
      </c>
      <c r="W97" s="19">
        <v>1</v>
      </c>
      <c r="X97" s="31">
        <f t="shared" si="1"/>
        <v>1.1999999999999997</v>
      </c>
      <c r="Y97" s="1" t="s">
        <v>249</v>
      </c>
      <c r="Z97" s="14" t="s">
        <v>250</v>
      </c>
      <c r="AA97" s="1"/>
      <c r="AB97" s="1"/>
    </row>
    <row r="98" spans="1:28" ht="50" thickBot="1">
      <c r="A98" s="2">
        <v>44529.776608796295</v>
      </c>
      <c r="B98" s="1" t="s">
        <v>28</v>
      </c>
      <c r="C98" s="1" t="s">
        <v>19</v>
      </c>
      <c r="D98" s="1" t="s">
        <v>41</v>
      </c>
      <c r="E98" s="9">
        <v>3</v>
      </c>
      <c r="F98" s="1" t="s">
        <v>36</v>
      </c>
      <c r="G98" s="21">
        <v>3</v>
      </c>
      <c r="H98" s="1" t="s">
        <v>251</v>
      </c>
      <c r="I98" s="1" t="s">
        <v>23</v>
      </c>
      <c r="J98" s="9">
        <v>1</v>
      </c>
      <c r="K98" s="1" t="s">
        <v>24</v>
      </c>
      <c r="L98" s="1" t="s">
        <v>68</v>
      </c>
      <c r="M98" s="1" t="s">
        <v>24</v>
      </c>
      <c r="N98" s="9">
        <v>1</v>
      </c>
      <c r="O98" s="1" t="s">
        <v>24</v>
      </c>
      <c r="P98" s="9">
        <v>1</v>
      </c>
      <c r="Q98" s="3">
        <v>7</v>
      </c>
      <c r="R98" s="19">
        <v>1</v>
      </c>
      <c r="S98" s="3">
        <v>4</v>
      </c>
      <c r="T98" s="3">
        <v>7</v>
      </c>
      <c r="U98" s="19">
        <v>1</v>
      </c>
      <c r="V98" s="3">
        <v>6</v>
      </c>
      <c r="W98" s="19">
        <v>1</v>
      </c>
      <c r="X98" s="31">
        <f t="shared" si="1"/>
        <v>1.1999999999999997</v>
      </c>
      <c r="Y98" s="1" t="s">
        <v>252</v>
      </c>
      <c r="Z98" s="14" t="s">
        <v>253</v>
      </c>
      <c r="AA98" s="1"/>
      <c r="AB98" s="1"/>
    </row>
    <row r="99" spans="1:28" ht="26" thickBot="1">
      <c r="A99" s="2">
        <v>44529.784432870372</v>
      </c>
      <c r="B99" s="1" t="s">
        <v>28</v>
      </c>
      <c r="C99" s="1" t="s">
        <v>29</v>
      </c>
      <c r="D99" s="1" t="s">
        <v>30</v>
      </c>
      <c r="E99" s="9">
        <v>2</v>
      </c>
      <c r="F99" s="1" t="s">
        <v>36</v>
      </c>
      <c r="G99" s="21">
        <v>3</v>
      </c>
      <c r="H99" s="1" t="s">
        <v>22</v>
      </c>
      <c r="I99" s="1" t="s">
        <v>23</v>
      </c>
      <c r="J99" s="9">
        <v>1</v>
      </c>
      <c r="K99" s="1" t="s">
        <v>24</v>
      </c>
      <c r="L99" s="1" t="s">
        <v>48</v>
      </c>
      <c r="M99" s="1" t="s">
        <v>24</v>
      </c>
      <c r="N99" s="9">
        <v>1</v>
      </c>
      <c r="O99" s="1" t="s">
        <v>24</v>
      </c>
      <c r="P99" s="9">
        <v>1</v>
      </c>
      <c r="Q99" s="3">
        <v>7</v>
      </c>
      <c r="R99" s="19">
        <v>1</v>
      </c>
      <c r="S99" s="3">
        <v>5</v>
      </c>
      <c r="T99" s="3">
        <v>7</v>
      </c>
      <c r="U99" s="19">
        <v>1</v>
      </c>
      <c r="V99" s="3">
        <v>7</v>
      </c>
      <c r="W99" s="19">
        <v>1</v>
      </c>
      <c r="X99" s="31">
        <f t="shared" si="1"/>
        <v>1.1999999999999997</v>
      </c>
      <c r="Y99" s="1" t="s">
        <v>254</v>
      </c>
      <c r="Z99" s="1" t="s">
        <v>255</v>
      </c>
      <c r="AA99" s="1"/>
      <c r="AB99" s="1"/>
    </row>
    <row r="100" spans="1:28" ht="74" thickBot="1">
      <c r="A100" s="2">
        <v>44529.78670138889</v>
      </c>
      <c r="B100" s="1" t="s">
        <v>35</v>
      </c>
      <c r="C100" s="1" t="s">
        <v>29</v>
      </c>
      <c r="D100" s="1" t="s">
        <v>41</v>
      </c>
      <c r="E100" s="9">
        <v>3</v>
      </c>
      <c r="F100" s="1" t="s">
        <v>36</v>
      </c>
      <c r="G100" s="21">
        <v>2</v>
      </c>
      <c r="H100" s="1" t="s">
        <v>22</v>
      </c>
      <c r="I100" s="1" t="s">
        <v>23</v>
      </c>
      <c r="J100" s="9">
        <v>1</v>
      </c>
      <c r="K100" s="1" t="s">
        <v>24</v>
      </c>
      <c r="L100" s="1" t="s">
        <v>76</v>
      </c>
      <c r="M100" s="1" t="s">
        <v>24</v>
      </c>
      <c r="N100" s="9">
        <v>1</v>
      </c>
      <c r="O100" s="1" t="s">
        <v>24</v>
      </c>
      <c r="P100" s="9">
        <v>1</v>
      </c>
      <c r="Q100" s="3">
        <v>7</v>
      </c>
      <c r="R100" s="19">
        <v>1</v>
      </c>
      <c r="S100" s="3">
        <v>3</v>
      </c>
      <c r="T100" s="3">
        <v>7</v>
      </c>
      <c r="U100" s="19">
        <v>1</v>
      </c>
      <c r="V100" s="3">
        <v>4</v>
      </c>
      <c r="W100" s="19">
        <v>0.5</v>
      </c>
      <c r="X100" s="31">
        <f t="shared" si="1"/>
        <v>1.1000000000000001</v>
      </c>
      <c r="Y100" s="1" t="s">
        <v>256</v>
      </c>
      <c r="Z100" s="14" t="s">
        <v>257</v>
      </c>
      <c r="AA100" s="1"/>
      <c r="AB100" s="1"/>
    </row>
    <row r="101" spans="1:28" ht="26" thickBot="1">
      <c r="A101" s="2">
        <v>44529.812488425923</v>
      </c>
      <c r="B101" s="1" t="s">
        <v>35</v>
      </c>
      <c r="C101" s="1" t="s">
        <v>19</v>
      </c>
      <c r="D101" s="1" t="s">
        <v>41</v>
      </c>
      <c r="E101" s="9">
        <v>3</v>
      </c>
      <c r="F101" s="1" t="s">
        <v>258</v>
      </c>
      <c r="G101" s="21">
        <v>3</v>
      </c>
      <c r="H101" s="1" t="s">
        <v>259</v>
      </c>
      <c r="I101" s="1" t="s">
        <v>25</v>
      </c>
      <c r="J101" s="9">
        <v>0</v>
      </c>
      <c r="K101" s="1" t="s">
        <v>24</v>
      </c>
      <c r="L101" s="1" t="s">
        <v>48</v>
      </c>
      <c r="M101" s="1" t="s">
        <v>24</v>
      </c>
      <c r="N101" s="9">
        <v>1</v>
      </c>
      <c r="O101" s="1" t="s">
        <v>24</v>
      </c>
      <c r="P101" s="9">
        <v>1</v>
      </c>
      <c r="Q101" s="3">
        <v>7</v>
      </c>
      <c r="R101" s="19">
        <v>1</v>
      </c>
      <c r="S101" s="3">
        <v>6</v>
      </c>
      <c r="T101" s="3">
        <v>7</v>
      </c>
      <c r="U101" s="19">
        <v>1</v>
      </c>
      <c r="V101" s="3">
        <v>7</v>
      </c>
      <c r="W101" s="19">
        <v>1</v>
      </c>
      <c r="X101" s="31">
        <f t="shared" si="1"/>
        <v>1.0499999999999998</v>
      </c>
      <c r="Y101" s="1" t="s">
        <v>260</v>
      </c>
      <c r="Z101" s="1" t="s">
        <v>261</v>
      </c>
      <c r="AA101" s="1"/>
      <c r="AB101" s="1"/>
    </row>
    <row r="102" spans="1:28" ht="38" thickBot="1">
      <c r="A102" s="2">
        <v>44529.831875000003</v>
      </c>
      <c r="B102" s="1" t="s">
        <v>28</v>
      </c>
      <c r="C102" s="1" t="s">
        <v>19</v>
      </c>
      <c r="D102" s="1" t="s">
        <v>41</v>
      </c>
      <c r="E102" s="9">
        <v>3</v>
      </c>
      <c r="F102" s="1" t="s">
        <v>36</v>
      </c>
      <c r="G102" s="21">
        <v>2</v>
      </c>
      <c r="H102" s="1" t="s">
        <v>22</v>
      </c>
      <c r="I102" s="1" t="s">
        <v>25</v>
      </c>
      <c r="J102" s="9">
        <v>0</v>
      </c>
      <c r="K102" s="1" t="s">
        <v>24</v>
      </c>
      <c r="L102" s="1" t="s">
        <v>68</v>
      </c>
      <c r="M102" s="1" t="s">
        <v>24</v>
      </c>
      <c r="N102" s="9">
        <v>1</v>
      </c>
      <c r="O102" s="1" t="s">
        <v>24</v>
      </c>
      <c r="P102" s="9">
        <v>1</v>
      </c>
      <c r="Q102" s="3">
        <v>7</v>
      </c>
      <c r="R102" s="19">
        <v>1</v>
      </c>
      <c r="S102" s="3">
        <v>5</v>
      </c>
      <c r="T102" s="3">
        <v>5</v>
      </c>
      <c r="U102" s="19">
        <v>1</v>
      </c>
      <c r="V102" s="3">
        <v>7</v>
      </c>
      <c r="W102" s="19">
        <v>1</v>
      </c>
      <c r="X102" s="31">
        <f t="shared" si="1"/>
        <v>1.0499999999999998</v>
      </c>
      <c r="Y102" s="1" t="s">
        <v>262</v>
      </c>
      <c r="Z102" s="14" t="s">
        <v>263</v>
      </c>
      <c r="AA102" s="1"/>
      <c r="AB102" s="1"/>
    </row>
    <row r="103" spans="1:28" ht="26" thickBot="1">
      <c r="A103" s="2">
        <v>44529.848414351851</v>
      </c>
      <c r="B103" s="1" t="s">
        <v>18</v>
      </c>
      <c r="C103" s="1" t="s">
        <v>19</v>
      </c>
      <c r="D103" s="1" t="s">
        <v>41</v>
      </c>
      <c r="E103" s="9">
        <v>3</v>
      </c>
      <c r="F103" s="1" t="s">
        <v>36</v>
      </c>
      <c r="G103" s="21">
        <v>1</v>
      </c>
      <c r="H103" s="1" t="s">
        <v>22</v>
      </c>
      <c r="I103" s="1" t="s">
        <v>37</v>
      </c>
      <c r="J103" s="9">
        <v>0.75</v>
      </c>
      <c r="K103" s="1" t="s">
        <v>24</v>
      </c>
      <c r="L103" s="1" t="s">
        <v>25</v>
      </c>
      <c r="M103" s="1" t="s">
        <v>51</v>
      </c>
      <c r="N103" s="9">
        <v>0</v>
      </c>
      <c r="O103" s="1" t="s">
        <v>24</v>
      </c>
      <c r="P103" s="9">
        <v>1</v>
      </c>
      <c r="Q103" s="3">
        <v>7</v>
      </c>
      <c r="R103" s="19">
        <v>1</v>
      </c>
      <c r="S103" s="3">
        <v>1</v>
      </c>
      <c r="T103" s="3">
        <v>6</v>
      </c>
      <c r="U103" s="19">
        <v>1</v>
      </c>
      <c r="V103" s="3">
        <v>4</v>
      </c>
      <c r="W103" s="19">
        <v>0.5</v>
      </c>
      <c r="X103" s="31">
        <f t="shared" si="1"/>
        <v>0.91250000000000009</v>
      </c>
      <c r="Y103" s="1" t="s">
        <v>264</v>
      </c>
      <c r="Z103" s="14" t="s">
        <v>264</v>
      </c>
      <c r="AA103" s="1"/>
      <c r="AB103" s="1"/>
    </row>
    <row r="104" spans="1:28" ht="38" thickBot="1">
      <c r="A104" s="2">
        <v>44529.894675925927</v>
      </c>
      <c r="B104" s="1" t="s">
        <v>28</v>
      </c>
      <c r="C104" s="1" t="s">
        <v>29</v>
      </c>
      <c r="D104" s="1" t="s">
        <v>41</v>
      </c>
      <c r="E104" s="9">
        <v>3</v>
      </c>
      <c r="F104" s="1" t="s">
        <v>36</v>
      </c>
      <c r="G104" s="21">
        <v>3</v>
      </c>
      <c r="H104" s="1" t="s">
        <v>22</v>
      </c>
      <c r="I104" s="1" t="s">
        <v>37</v>
      </c>
      <c r="J104" s="9">
        <v>0.75</v>
      </c>
      <c r="K104" s="1" t="s">
        <v>24</v>
      </c>
      <c r="L104" s="1" t="s">
        <v>68</v>
      </c>
      <c r="M104" s="1" t="s">
        <v>51</v>
      </c>
      <c r="N104" s="9">
        <v>0</v>
      </c>
      <c r="O104" s="1" t="s">
        <v>24</v>
      </c>
      <c r="P104" s="9">
        <v>1</v>
      </c>
      <c r="Q104" s="3">
        <v>7</v>
      </c>
      <c r="R104" s="19">
        <v>1</v>
      </c>
      <c r="S104" s="3">
        <v>4</v>
      </c>
      <c r="T104" s="3">
        <v>6</v>
      </c>
      <c r="U104" s="19">
        <v>1</v>
      </c>
      <c r="V104" s="3">
        <v>7</v>
      </c>
      <c r="W104" s="19">
        <v>1</v>
      </c>
      <c r="X104" s="31">
        <f t="shared" si="1"/>
        <v>1.0125</v>
      </c>
      <c r="Y104" s="1" t="s">
        <v>265</v>
      </c>
      <c r="Z104" s="14" t="s">
        <v>266</v>
      </c>
      <c r="AA104" s="1"/>
      <c r="AB104" s="1"/>
    </row>
    <row r="105" spans="1:28" ht="38" thickBot="1">
      <c r="A105" s="2">
        <v>44529.928310185183</v>
      </c>
      <c r="B105" s="1" t="s">
        <v>28</v>
      </c>
      <c r="C105" s="1" t="s">
        <v>29</v>
      </c>
      <c r="D105" s="1" t="s">
        <v>41</v>
      </c>
      <c r="E105" s="9">
        <v>3</v>
      </c>
      <c r="F105" s="1" t="s">
        <v>36</v>
      </c>
      <c r="G105" s="21">
        <v>3</v>
      </c>
      <c r="H105" s="1" t="s">
        <v>22</v>
      </c>
      <c r="I105" s="1" t="s">
        <v>23</v>
      </c>
      <c r="J105" s="9">
        <v>1</v>
      </c>
      <c r="K105" s="1" t="s">
        <v>24</v>
      </c>
      <c r="L105" s="1" t="s">
        <v>68</v>
      </c>
      <c r="M105" s="1" t="s">
        <v>24</v>
      </c>
      <c r="N105" s="9">
        <v>1</v>
      </c>
      <c r="O105" s="1" t="s">
        <v>24</v>
      </c>
      <c r="P105" s="9">
        <v>1</v>
      </c>
      <c r="Q105" s="3">
        <v>7</v>
      </c>
      <c r="R105" s="19">
        <v>1</v>
      </c>
      <c r="S105" s="3">
        <v>2</v>
      </c>
      <c r="T105" s="3">
        <v>7</v>
      </c>
      <c r="U105" s="19">
        <v>1</v>
      </c>
      <c r="V105" s="3">
        <v>7</v>
      </c>
      <c r="W105" s="19">
        <v>1</v>
      </c>
      <c r="X105" s="31">
        <f t="shared" si="1"/>
        <v>1.1999999999999997</v>
      </c>
      <c r="Y105" s="1" t="s">
        <v>267</v>
      </c>
      <c r="Z105" s="14" t="s">
        <v>268</v>
      </c>
      <c r="AA105" s="1"/>
      <c r="AB105" s="1"/>
    </row>
    <row r="106" spans="1:28" ht="122" thickBot="1">
      <c r="A106" s="2">
        <v>44530.322916666664</v>
      </c>
      <c r="B106" s="1" t="s">
        <v>28</v>
      </c>
      <c r="C106" s="1" t="s">
        <v>29</v>
      </c>
      <c r="D106" s="1" t="s">
        <v>41</v>
      </c>
      <c r="E106" s="9">
        <v>3</v>
      </c>
      <c r="F106" s="1" t="s">
        <v>36</v>
      </c>
      <c r="G106" s="21">
        <v>2</v>
      </c>
      <c r="H106" s="1" t="s">
        <v>22</v>
      </c>
      <c r="I106" s="1" t="s">
        <v>37</v>
      </c>
      <c r="J106" s="9">
        <v>0.75</v>
      </c>
      <c r="K106" s="1" t="s">
        <v>24</v>
      </c>
      <c r="L106" s="1" t="s">
        <v>68</v>
      </c>
      <c r="M106" s="1" t="s">
        <v>24</v>
      </c>
      <c r="N106" s="9">
        <v>1</v>
      </c>
      <c r="O106" s="1" t="s">
        <v>24</v>
      </c>
      <c r="P106" s="9">
        <v>1</v>
      </c>
      <c r="Q106" s="3">
        <v>7</v>
      </c>
      <c r="R106" s="19">
        <v>1</v>
      </c>
      <c r="S106" s="3">
        <v>3</v>
      </c>
      <c r="T106" s="3">
        <v>7</v>
      </c>
      <c r="U106" s="19">
        <v>1</v>
      </c>
      <c r="V106" s="3">
        <v>4</v>
      </c>
      <c r="W106" s="19">
        <v>0.5</v>
      </c>
      <c r="X106" s="31">
        <f t="shared" si="1"/>
        <v>1.0625</v>
      </c>
      <c r="Y106" s="1" t="s">
        <v>269</v>
      </c>
      <c r="Z106" s="14" t="s">
        <v>270</v>
      </c>
      <c r="AA106" s="1"/>
      <c r="AB106" s="1"/>
    </row>
    <row r="107" spans="1:28" ht="74" thickBot="1">
      <c r="A107" s="2">
        <v>44530.367349537039</v>
      </c>
      <c r="B107" s="1" t="s">
        <v>28</v>
      </c>
      <c r="C107" s="1" t="s">
        <v>19</v>
      </c>
      <c r="D107" s="1" t="s">
        <v>41</v>
      </c>
      <c r="E107" s="9">
        <v>3</v>
      </c>
      <c r="F107" s="1" t="s">
        <v>36</v>
      </c>
      <c r="G107" s="21">
        <v>2</v>
      </c>
      <c r="H107" s="1" t="s">
        <v>22</v>
      </c>
      <c r="I107" s="1" t="s">
        <v>23</v>
      </c>
      <c r="J107" s="9">
        <v>1</v>
      </c>
      <c r="K107" s="1" t="s">
        <v>24</v>
      </c>
      <c r="L107" s="1" t="s">
        <v>76</v>
      </c>
      <c r="M107" s="1" t="s">
        <v>51</v>
      </c>
      <c r="N107" s="9">
        <v>0</v>
      </c>
      <c r="O107" s="1" t="s">
        <v>24</v>
      </c>
      <c r="P107" s="9">
        <v>1</v>
      </c>
      <c r="Q107" s="3">
        <v>7</v>
      </c>
      <c r="R107" s="19">
        <v>1</v>
      </c>
      <c r="S107" s="3">
        <v>1</v>
      </c>
      <c r="T107" s="3">
        <v>7</v>
      </c>
      <c r="U107" s="19">
        <v>1</v>
      </c>
      <c r="V107" s="3">
        <v>5</v>
      </c>
      <c r="W107" s="19">
        <v>1</v>
      </c>
      <c r="X107" s="31">
        <f t="shared" si="1"/>
        <v>1.0499999999999998</v>
      </c>
      <c r="Y107" s="1" t="s">
        <v>271</v>
      </c>
      <c r="Z107" s="1" t="s">
        <v>272</v>
      </c>
      <c r="AA107" s="1"/>
      <c r="AB107" s="1"/>
    </row>
    <row r="108" spans="1:28" ht="26" thickBot="1">
      <c r="A108" s="2">
        <v>44530.470439814817</v>
      </c>
      <c r="B108" s="1" t="s">
        <v>18</v>
      </c>
      <c r="C108" s="1" t="s">
        <v>19</v>
      </c>
      <c r="D108" s="1" t="s">
        <v>41</v>
      </c>
      <c r="E108" s="9">
        <v>3</v>
      </c>
      <c r="F108" s="1" t="s">
        <v>36</v>
      </c>
      <c r="G108" s="21">
        <v>2</v>
      </c>
      <c r="H108" s="1" t="s">
        <v>22</v>
      </c>
      <c r="I108" s="1" t="s">
        <v>25</v>
      </c>
      <c r="J108" s="9">
        <v>0</v>
      </c>
      <c r="K108" s="1" t="s">
        <v>25</v>
      </c>
      <c r="L108" s="1" t="s">
        <v>48</v>
      </c>
      <c r="M108" s="1" t="s">
        <v>51</v>
      </c>
      <c r="N108" s="9">
        <v>0</v>
      </c>
      <c r="O108" s="1" t="s">
        <v>24</v>
      </c>
      <c r="P108" s="9">
        <v>1</v>
      </c>
      <c r="Q108" s="3">
        <v>7</v>
      </c>
      <c r="R108" s="19">
        <v>1</v>
      </c>
      <c r="S108" s="3">
        <v>4</v>
      </c>
      <c r="T108" s="3">
        <v>4</v>
      </c>
      <c r="U108" s="19">
        <v>0.5</v>
      </c>
      <c r="V108" s="3">
        <v>3</v>
      </c>
      <c r="W108" s="19">
        <v>0</v>
      </c>
      <c r="X108" s="31">
        <f t="shared" si="1"/>
        <v>0.55000000000000004</v>
      </c>
      <c r="Y108" s="1" t="s">
        <v>273</v>
      </c>
      <c r="Z108" s="14" t="s">
        <v>274</v>
      </c>
      <c r="AA108" s="1"/>
      <c r="AB108" s="1"/>
    </row>
    <row r="109" spans="1:28" ht="38" thickBot="1">
      <c r="A109" s="2">
        <v>44530.505277777775</v>
      </c>
      <c r="B109" s="1" t="s">
        <v>28</v>
      </c>
      <c r="C109" s="1" t="s">
        <v>29</v>
      </c>
      <c r="D109" s="1" t="s">
        <v>57</v>
      </c>
      <c r="E109" s="9">
        <v>1</v>
      </c>
      <c r="F109" s="1" t="s">
        <v>36</v>
      </c>
      <c r="G109" s="21">
        <v>2</v>
      </c>
      <c r="H109" s="1" t="s">
        <v>22</v>
      </c>
      <c r="I109" s="1" t="s">
        <v>37</v>
      </c>
      <c r="J109" s="9">
        <v>0.75</v>
      </c>
      <c r="K109" s="1" t="s">
        <v>24</v>
      </c>
      <c r="L109" s="1" t="s">
        <v>68</v>
      </c>
      <c r="M109" s="1" t="s">
        <v>24</v>
      </c>
      <c r="N109" s="9">
        <v>1</v>
      </c>
      <c r="O109" s="1" t="s">
        <v>24</v>
      </c>
      <c r="P109" s="9">
        <v>1</v>
      </c>
      <c r="Q109" s="3">
        <v>7</v>
      </c>
      <c r="R109" s="19">
        <v>1</v>
      </c>
      <c r="S109" s="3">
        <v>2</v>
      </c>
      <c r="T109" s="3">
        <v>6</v>
      </c>
      <c r="U109" s="19">
        <v>1</v>
      </c>
      <c r="V109" s="3">
        <v>6</v>
      </c>
      <c r="W109" s="19">
        <v>1</v>
      </c>
      <c r="X109" s="31">
        <f t="shared" si="1"/>
        <v>1.1624999999999999</v>
      </c>
      <c r="Y109" s="1" t="s">
        <v>275</v>
      </c>
      <c r="Z109" s="14" t="s">
        <v>276</v>
      </c>
      <c r="AA109" s="1"/>
      <c r="AB109" s="1"/>
    </row>
    <row r="110" spans="1:28" ht="86" thickBot="1">
      <c r="A110" s="2">
        <v>44530.536099537036</v>
      </c>
      <c r="B110" s="1" t="s">
        <v>56</v>
      </c>
      <c r="C110" s="1" t="s">
        <v>19</v>
      </c>
      <c r="D110" s="1" t="s">
        <v>41</v>
      </c>
      <c r="E110" s="9">
        <v>3</v>
      </c>
      <c r="F110" s="1" t="s">
        <v>62</v>
      </c>
      <c r="G110" s="21">
        <v>2</v>
      </c>
      <c r="H110" s="1" t="s">
        <v>22</v>
      </c>
      <c r="I110" s="1" t="s">
        <v>37</v>
      </c>
      <c r="J110" s="9">
        <v>0.75</v>
      </c>
      <c r="K110" s="1" t="s">
        <v>24</v>
      </c>
      <c r="L110" s="1" t="s">
        <v>68</v>
      </c>
      <c r="M110" s="1" t="s">
        <v>51</v>
      </c>
      <c r="N110" s="9">
        <v>0</v>
      </c>
      <c r="O110" s="1" t="s">
        <v>24</v>
      </c>
      <c r="P110" s="9">
        <v>1</v>
      </c>
      <c r="Q110" s="3">
        <v>7</v>
      </c>
      <c r="R110" s="19">
        <v>1</v>
      </c>
      <c r="S110" s="3">
        <v>5</v>
      </c>
      <c r="T110" s="3">
        <v>7</v>
      </c>
      <c r="U110" s="19">
        <v>1</v>
      </c>
      <c r="V110" s="3">
        <v>5</v>
      </c>
      <c r="W110" s="19">
        <v>1</v>
      </c>
      <c r="X110" s="31">
        <f t="shared" si="1"/>
        <v>1.0125</v>
      </c>
      <c r="Y110" s="1" t="s">
        <v>277</v>
      </c>
      <c r="Z110" s="14" t="s">
        <v>278</v>
      </c>
      <c r="AA110" s="1"/>
      <c r="AB110" s="1"/>
    </row>
    <row r="111" spans="1:28" ht="38" thickBot="1">
      <c r="A111" s="2">
        <v>44530.562638888892</v>
      </c>
      <c r="B111" s="1" t="s">
        <v>56</v>
      </c>
      <c r="C111" s="1" t="s">
        <v>19</v>
      </c>
      <c r="D111" s="1" t="s">
        <v>57</v>
      </c>
      <c r="E111" s="9">
        <v>1</v>
      </c>
      <c r="F111" s="1" t="s">
        <v>36</v>
      </c>
      <c r="G111" s="21">
        <v>4</v>
      </c>
      <c r="H111" s="1" t="s">
        <v>22</v>
      </c>
      <c r="I111" s="1" t="s">
        <v>23</v>
      </c>
      <c r="J111" s="9">
        <v>1</v>
      </c>
      <c r="K111" s="1" t="s">
        <v>24</v>
      </c>
      <c r="L111" s="1" t="s">
        <v>48</v>
      </c>
      <c r="M111" s="1" t="s">
        <v>24</v>
      </c>
      <c r="N111" s="9">
        <v>1</v>
      </c>
      <c r="O111" s="1" t="s">
        <v>24</v>
      </c>
      <c r="P111" s="9">
        <v>1</v>
      </c>
      <c r="Q111" s="3">
        <v>7</v>
      </c>
      <c r="R111" s="19">
        <v>1</v>
      </c>
      <c r="S111" s="3">
        <v>5</v>
      </c>
      <c r="T111" s="3">
        <v>5</v>
      </c>
      <c r="U111" s="19">
        <v>1</v>
      </c>
      <c r="V111" s="3">
        <v>3</v>
      </c>
      <c r="W111" s="19">
        <v>0</v>
      </c>
      <c r="X111" s="31">
        <f t="shared" si="1"/>
        <v>1</v>
      </c>
      <c r="Y111" s="1" t="s">
        <v>279</v>
      </c>
      <c r="Z111" s="14" t="s">
        <v>280</v>
      </c>
      <c r="AA111" s="1"/>
      <c r="AB111" s="1"/>
    </row>
    <row r="112" spans="1:28" ht="38" thickBot="1">
      <c r="A112" s="2">
        <v>44530.701342592591</v>
      </c>
      <c r="B112" s="1" t="s">
        <v>28</v>
      </c>
      <c r="C112" s="1" t="s">
        <v>19</v>
      </c>
      <c r="D112" s="1" t="s">
        <v>41</v>
      </c>
      <c r="E112" s="9">
        <v>3</v>
      </c>
      <c r="F112" s="1" t="s">
        <v>62</v>
      </c>
      <c r="G112" s="21">
        <v>2</v>
      </c>
      <c r="H112" s="1" t="s">
        <v>22</v>
      </c>
      <c r="I112" s="1" t="s">
        <v>37</v>
      </c>
      <c r="J112" s="9">
        <v>0.75</v>
      </c>
      <c r="K112" s="1" t="s">
        <v>24</v>
      </c>
      <c r="L112" s="1" t="s">
        <v>68</v>
      </c>
      <c r="M112" s="1" t="s">
        <v>51</v>
      </c>
      <c r="N112" s="9">
        <v>0</v>
      </c>
      <c r="O112" s="1" t="s">
        <v>24</v>
      </c>
      <c r="P112" s="9">
        <v>1</v>
      </c>
      <c r="Q112" s="3">
        <v>7</v>
      </c>
      <c r="R112" s="19">
        <v>1</v>
      </c>
      <c r="S112" s="3">
        <v>2</v>
      </c>
      <c r="T112" s="3">
        <v>5</v>
      </c>
      <c r="U112" s="19">
        <v>1</v>
      </c>
      <c r="V112" s="3">
        <v>7</v>
      </c>
      <c r="W112" s="19">
        <v>1</v>
      </c>
      <c r="X112" s="31">
        <f t="shared" si="1"/>
        <v>1.0125</v>
      </c>
      <c r="Y112" s="1" t="s">
        <v>281</v>
      </c>
      <c r="Z112" s="1" t="s">
        <v>282</v>
      </c>
      <c r="AA112" s="1"/>
      <c r="AB112" s="1"/>
    </row>
    <row r="113" spans="1:28" ht="38" thickBot="1">
      <c r="A113" s="2">
        <v>44530.742071759261</v>
      </c>
      <c r="B113" s="1" t="s">
        <v>28</v>
      </c>
      <c r="C113" s="1" t="s">
        <v>19</v>
      </c>
      <c r="D113" s="1" t="s">
        <v>41</v>
      </c>
      <c r="E113" s="9">
        <v>3</v>
      </c>
      <c r="F113" s="1" t="s">
        <v>283</v>
      </c>
      <c r="G113" s="21">
        <v>3</v>
      </c>
      <c r="H113" s="1" t="s">
        <v>259</v>
      </c>
      <c r="I113" s="1" t="s">
        <v>219</v>
      </c>
      <c r="J113" s="9">
        <v>0.5</v>
      </c>
      <c r="K113" s="1" t="s">
        <v>24</v>
      </c>
      <c r="L113" s="1" t="s">
        <v>68</v>
      </c>
      <c r="M113" s="1" t="s">
        <v>24</v>
      </c>
      <c r="N113" s="9">
        <v>1</v>
      </c>
      <c r="O113" s="1" t="s">
        <v>24</v>
      </c>
      <c r="P113" s="9">
        <v>1</v>
      </c>
      <c r="Q113" s="3">
        <v>7</v>
      </c>
      <c r="R113" s="19">
        <v>1</v>
      </c>
      <c r="S113" s="3">
        <v>2</v>
      </c>
      <c r="T113" s="3">
        <v>6</v>
      </c>
      <c r="U113" s="19">
        <v>1</v>
      </c>
      <c r="V113" s="3">
        <v>6</v>
      </c>
      <c r="W113" s="19">
        <v>1</v>
      </c>
      <c r="X113" s="31">
        <f t="shared" si="1"/>
        <v>1.1249999999999998</v>
      </c>
      <c r="Y113" s="1" t="s">
        <v>284</v>
      </c>
      <c r="Z113" s="1" t="s">
        <v>285</v>
      </c>
      <c r="AA113" s="1"/>
      <c r="AB113" s="1"/>
    </row>
    <row r="114" spans="1:28" ht="38" thickBot="1">
      <c r="A114" s="2">
        <v>44530.745775462965</v>
      </c>
      <c r="B114" s="1" t="s">
        <v>35</v>
      </c>
      <c r="C114" s="1" t="s">
        <v>19</v>
      </c>
      <c r="D114" s="1" t="s">
        <v>41</v>
      </c>
      <c r="E114" s="9">
        <v>3</v>
      </c>
      <c r="F114" s="1" t="s">
        <v>286</v>
      </c>
      <c r="G114" s="21">
        <v>2</v>
      </c>
      <c r="H114" s="1" t="s">
        <v>259</v>
      </c>
      <c r="I114" s="1" t="s">
        <v>25</v>
      </c>
      <c r="J114" s="9">
        <v>0</v>
      </c>
      <c r="K114" s="1" t="s">
        <v>24</v>
      </c>
      <c r="L114" s="1" t="s">
        <v>68</v>
      </c>
      <c r="M114" s="1" t="s">
        <v>24</v>
      </c>
      <c r="N114" s="9">
        <v>1</v>
      </c>
      <c r="O114" s="1" t="s">
        <v>24</v>
      </c>
      <c r="P114" s="9">
        <v>1</v>
      </c>
      <c r="Q114" s="3">
        <v>7</v>
      </c>
      <c r="R114" s="19">
        <v>1</v>
      </c>
      <c r="S114" s="3">
        <v>3</v>
      </c>
      <c r="T114" s="3">
        <v>7</v>
      </c>
      <c r="U114" s="19">
        <v>1</v>
      </c>
      <c r="V114" s="3">
        <v>6</v>
      </c>
      <c r="W114" s="19">
        <v>1</v>
      </c>
      <c r="X114" s="31">
        <f t="shared" si="1"/>
        <v>1.0499999999999998</v>
      </c>
      <c r="Y114" s="1" t="s">
        <v>287</v>
      </c>
      <c r="Z114" s="1" t="s">
        <v>288</v>
      </c>
      <c r="AA114" s="1"/>
      <c r="AB114" s="1"/>
    </row>
    <row r="115" spans="1:28" ht="26" thickBot="1">
      <c r="A115" s="2">
        <v>44530.755972222221</v>
      </c>
      <c r="B115" s="1" t="s">
        <v>18</v>
      </c>
      <c r="C115" s="1" t="s">
        <v>19</v>
      </c>
      <c r="D115" s="1" t="s">
        <v>41</v>
      </c>
      <c r="E115" s="9">
        <v>3</v>
      </c>
      <c r="F115" s="1" t="s">
        <v>289</v>
      </c>
      <c r="G115" s="21">
        <v>3</v>
      </c>
      <c r="H115" s="1" t="s">
        <v>259</v>
      </c>
      <c r="I115" s="1" t="s">
        <v>23</v>
      </c>
      <c r="J115" s="9">
        <v>1</v>
      </c>
      <c r="K115" s="1" t="s">
        <v>24</v>
      </c>
      <c r="L115" s="1" t="s">
        <v>43</v>
      </c>
      <c r="M115" s="1" t="s">
        <v>51</v>
      </c>
      <c r="N115" s="9">
        <v>0</v>
      </c>
      <c r="O115" s="1" t="s">
        <v>24</v>
      </c>
      <c r="P115" s="9">
        <v>1</v>
      </c>
      <c r="Q115" s="3">
        <v>7</v>
      </c>
      <c r="R115" s="19">
        <v>1</v>
      </c>
      <c r="S115" s="3">
        <v>4</v>
      </c>
      <c r="T115" s="3">
        <v>5</v>
      </c>
      <c r="U115" s="19">
        <v>1</v>
      </c>
      <c r="V115" s="3">
        <v>5</v>
      </c>
      <c r="W115" s="19">
        <v>1</v>
      </c>
      <c r="X115" s="31">
        <f t="shared" si="1"/>
        <v>1.0499999999999998</v>
      </c>
      <c r="Y115" s="1" t="s">
        <v>290</v>
      </c>
      <c r="Z115" s="14" t="s">
        <v>291</v>
      </c>
      <c r="AA115" s="1"/>
      <c r="AB115" s="1"/>
    </row>
    <row r="116" spans="1:28" ht="74" thickBot="1">
      <c r="A116" s="2">
        <v>44530.756921296299</v>
      </c>
      <c r="B116" s="1" t="s">
        <v>18</v>
      </c>
      <c r="C116" s="1" t="s">
        <v>19</v>
      </c>
      <c r="D116" s="1" t="s">
        <v>41</v>
      </c>
      <c r="E116" s="9">
        <v>3</v>
      </c>
      <c r="F116" s="1" t="s">
        <v>36</v>
      </c>
      <c r="G116" s="21">
        <v>2</v>
      </c>
      <c r="H116" s="1" t="s">
        <v>259</v>
      </c>
      <c r="I116" s="1" t="s">
        <v>23</v>
      </c>
      <c r="J116" s="9">
        <v>1</v>
      </c>
      <c r="K116" s="1" t="s">
        <v>24</v>
      </c>
      <c r="L116" s="1" t="s">
        <v>68</v>
      </c>
      <c r="M116" s="1" t="s">
        <v>24</v>
      </c>
      <c r="N116" s="9">
        <v>1</v>
      </c>
      <c r="O116" s="1" t="s">
        <v>24</v>
      </c>
      <c r="P116" s="9">
        <v>1</v>
      </c>
      <c r="Q116" s="3">
        <v>7</v>
      </c>
      <c r="R116" s="19">
        <v>1</v>
      </c>
      <c r="S116" s="3">
        <v>1</v>
      </c>
      <c r="T116" s="3">
        <v>7</v>
      </c>
      <c r="U116" s="19">
        <v>1</v>
      </c>
      <c r="V116" s="3">
        <v>7</v>
      </c>
      <c r="W116" s="19">
        <v>1</v>
      </c>
      <c r="X116" s="31">
        <f t="shared" si="1"/>
        <v>1.1999999999999997</v>
      </c>
      <c r="Y116" s="1" t="s">
        <v>292</v>
      </c>
      <c r="Z116" s="14" t="s">
        <v>293</v>
      </c>
      <c r="AA116" s="1"/>
      <c r="AB116" s="1"/>
    </row>
    <row r="117" spans="1:28" ht="38" thickBot="1">
      <c r="A117" s="2">
        <v>44530.765706018516</v>
      </c>
      <c r="B117" s="1" t="s">
        <v>18</v>
      </c>
      <c r="C117" s="1" t="s">
        <v>19</v>
      </c>
      <c r="D117" s="1" t="s">
        <v>30</v>
      </c>
      <c r="E117" s="9">
        <v>2</v>
      </c>
      <c r="F117" s="1" t="s">
        <v>294</v>
      </c>
      <c r="G117" s="21">
        <v>3</v>
      </c>
      <c r="H117" s="1" t="s">
        <v>295</v>
      </c>
      <c r="I117" s="1" t="s">
        <v>23</v>
      </c>
      <c r="J117" s="9">
        <v>1</v>
      </c>
      <c r="K117" s="1" t="s">
        <v>24</v>
      </c>
      <c r="L117" s="1" t="s">
        <v>68</v>
      </c>
      <c r="M117" s="1" t="s">
        <v>24</v>
      </c>
      <c r="N117" s="9">
        <v>1</v>
      </c>
      <c r="O117" s="1" t="s">
        <v>24</v>
      </c>
      <c r="P117" s="9">
        <v>1</v>
      </c>
      <c r="Q117" s="3">
        <v>7</v>
      </c>
      <c r="R117" s="19">
        <v>1</v>
      </c>
      <c r="S117" s="3">
        <v>4</v>
      </c>
      <c r="T117" s="3">
        <v>5</v>
      </c>
      <c r="U117" s="19">
        <v>1</v>
      </c>
      <c r="V117" s="3">
        <v>5</v>
      </c>
      <c r="W117" s="19">
        <v>1</v>
      </c>
      <c r="X117" s="31">
        <f t="shared" si="1"/>
        <v>1.1999999999999997</v>
      </c>
      <c r="Y117" s="1" t="s">
        <v>296</v>
      </c>
      <c r="Z117" s="14" t="s">
        <v>297</v>
      </c>
      <c r="AA117" s="1"/>
      <c r="AB117" s="1"/>
    </row>
    <row r="118" spans="1:28" ht="26" thickBot="1">
      <c r="A118" s="2">
        <v>44530.779502314814</v>
      </c>
      <c r="B118" s="1" t="s">
        <v>28</v>
      </c>
      <c r="C118" s="1" t="s">
        <v>19</v>
      </c>
      <c r="D118" s="1" t="s">
        <v>41</v>
      </c>
      <c r="E118" s="9">
        <v>3</v>
      </c>
      <c r="F118" s="1" t="s">
        <v>298</v>
      </c>
      <c r="G118" s="21">
        <v>4</v>
      </c>
      <c r="H118" s="1" t="s">
        <v>259</v>
      </c>
      <c r="I118" s="1" t="s">
        <v>23</v>
      </c>
      <c r="J118" s="9">
        <v>1</v>
      </c>
      <c r="K118" s="1" t="s">
        <v>24</v>
      </c>
      <c r="L118" s="1" t="s">
        <v>43</v>
      </c>
      <c r="M118" s="1" t="s">
        <v>51</v>
      </c>
      <c r="N118" s="9">
        <v>0</v>
      </c>
      <c r="O118" s="1" t="s">
        <v>24</v>
      </c>
      <c r="P118" s="9">
        <v>1</v>
      </c>
      <c r="Q118" s="3">
        <v>7</v>
      </c>
      <c r="R118" s="19">
        <v>1</v>
      </c>
      <c r="S118" s="3">
        <v>3</v>
      </c>
      <c r="T118" s="3">
        <v>7</v>
      </c>
      <c r="U118" s="19">
        <v>1</v>
      </c>
      <c r="V118" s="3">
        <v>7</v>
      </c>
      <c r="W118" s="19">
        <v>1</v>
      </c>
      <c r="X118" s="31">
        <f t="shared" si="1"/>
        <v>1.0499999999999998</v>
      </c>
      <c r="Y118" s="1" t="s">
        <v>299</v>
      </c>
      <c r="Z118" s="1" t="s">
        <v>300</v>
      </c>
      <c r="AA118" s="1"/>
      <c r="AB118" s="1"/>
    </row>
    <row r="119" spans="1:28" ht="38" thickBot="1">
      <c r="A119" s="2">
        <v>44530.797708333332</v>
      </c>
      <c r="B119" s="1" t="s">
        <v>35</v>
      </c>
      <c r="C119" s="1" t="s">
        <v>19</v>
      </c>
      <c r="D119" s="1" t="s">
        <v>30</v>
      </c>
      <c r="E119" s="9">
        <v>2</v>
      </c>
      <c r="F119" s="1" t="s">
        <v>36</v>
      </c>
      <c r="G119" s="21">
        <v>3</v>
      </c>
      <c r="H119" s="1" t="s">
        <v>259</v>
      </c>
      <c r="I119" s="1" t="s">
        <v>25</v>
      </c>
      <c r="J119" s="9">
        <v>0</v>
      </c>
      <c r="K119" s="1" t="s">
        <v>24</v>
      </c>
      <c r="L119" s="1" t="s">
        <v>48</v>
      </c>
      <c r="M119" s="1" t="s">
        <v>24</v>
      </c>
      <c r="N119" s="9">
        <v>1</v>
      </c>
      <c r="O119" s="1" t="s">
        <v>24</v>
      </c>
      <c r="P119" s="9">
        <v>1</v>
      </c>
      <c r="Q119" s="3">
        <v>7</v>
      </c>
      <c r="R119" s="19">
        <v>1</v>
      </c>
      <c r="S119" s="3">
        <v>3</v>
      </c>
      <c r="T119" s="3">
        <v>7</v>
      </c>
      <c r="U119" s="19">
        <v>1</v>
      </c>
      <c r="V119" s="3">
        <v>5</v>
      </c>
      <c r="W119" s="19">
        <v>1</v>
      </c>
      <c r="X119" s="31">
        <f t="shared" si="1"/>
        <v>1.0499999999999998</v>
      </c>
      <c r="Y119" s="1" t="s">
        <v>301</v>
      </c>
      <c r="Z119" s="14" t="s">
        <v>302</v>
      </c>
      <c r="AA119" s="1"/>
      <c r="AB119" s="1"/>
    </row>
    <row r="120" spans="1:28" ht="26" thickBot="1">
      <c r="A120" s="2">
        <v>44530.825833333336</v>
      </c>
      <c r="B120" s="1" t="s">
        <v>28</v>
      </c>
      <c r="C120" s="1" t="s">
        <v>19</v>
      </c>
      <c r="D120" s="1" t="s">
        <v>41</v>
      </c>
      <c r="E120" s="9">
        <v>3</v>
      </c>
      <c r="F120" s="1" t="s">
        <v>31</v>
      </c>
      <c r="G120" s="21">
        <v>3</v>
      </c>
      <c r="H120" s="1" t="s">
        <v>22</v>
      </c>
      <c r="I120" s="1" t="s">
        <v>37</v>
      </c>
      <c r="J120" s="9">
        <v>0.75</v>
      </c>
      <c r="K120" s="1" t="s">
        <v>24</v>
      </c>
      <c r="L120" s="1" t="s">
        <v>43</v>
      </c>
      <c r="M120" s="1" t="s">
        <v>24</v>
      </c>
      <c r="N120" s="9">
        <v>1</v>
      </c>
      <c r="O120" s="1" t="s">
        <v>24</v>
      </c>
      <c r="P120" s="9">
        <v>1</v>
      </c>
      <c r="Q120" s="3">
        <v>7</v>
      </c>
      <c r="R120" s="19">
        <v>1</v>
      </c>
      <c r="S120" s="3">
        <v>1</v>
      </c>
      <c r="T120" s="3">
        <v>7</v>
      </c>
      <c r="U120" s="19">
        <v>1</v>
      </c>
      <c r="V120" s="3">
        <v>7</v>
      </c>
      <c r="W120" s="19">
        <v>1</v>
      </c>
      <c r="X120" s="31">
        <f t="shared" si="1"/>
        <v>1.1624999999999999</v>
      </c>
      <c r="Y120" s="1" t="s">
        <v>303</v>
      </c>
      <c r="Z120" s="1" t="s">
        <v>304</v>
      </c>
      <c r="AA120" s="1"/>
      <c r="AB120" s="1"/>
    </row>
    <row r="121" spans="1:28" ht="74" thickBot="1">
      <c r="A121" s="2">
        <v>44530.834363425929</v>
      </c>
      <c r="B121" s="1" t="s">
        <v>18</v>
      </c>
      <c r="C121" s="1" t="s">
        <v>19</v>
      </c>
      <c r="D121" s="1" t="s">
        <v>41</v>
      </c>
      <c r="E121" s="9">
        <v>3</v>
      </c>
      <c r="F121" s="1" t="s">
        <v>305</v>
      </c>
      <c r="G121" s="21">
        <v>3</v>
      </c>
      <c r="H121" s="1" t="s">
        <v>295</v>
      </c>
      <c r="I121" s="1" t="s">
        <v>23</v>
      </c>
      <c r="J121" s="9">
        <v>1</v>
      </c>
      <c r="K121" s="1" t="s">
        <v>24</v>
      </c>
      <c r="L121" s="1" t="s">
        <v>76</v>
      </c>
      <c r="M121" s="1" t="s">
        <v>24</v>
      </c>
      <c r="N121" s="9">
        <v>1</v>
      </c>
      <c r="O121" s="1" t="s">
        <v>24</v>
      </c>
      <c r="P121" s="9">
        <v>1</v>
      </c>
      <c r="Q121" s="3">
        <v>7</v>
      </c>
      <c r="R121" s="19">
        <v>1</v>
      </c>
      <c r="S121" s="3">
        <v>5</v>
      </c>
      <c r="T121" s="3">
        <v>7</v>
      </c>
      <c r="U121" s="19">
        <v>1</v>
      </c>
      <c r="V121" s="3">
        <v>7</v>
      </c>
      <c r="W121" s="19">
        <v>1</v>
      </c>
      <c r="X121" s="31">
        <f t="shared" si="1"/>
        <v>1.1999999999999997</v>
      </c>
      <c r="Y121" s="1" t="s">
        <v>306</v>
      </c>
      <c r="Z121" s="14" t="s">
        <v>307</v>
      </c>
      <c r="AA121" s="1"/>
      <c r="AB121" s="1"/>
    </row>
    <row r="122" spans="1:28" ht="38" thickBot="1">
      <c r="A122" s="2">
        <v>44530.930868055555</v>
      </c>
      <c r="B122" s="1" t="s">
        <v>28</v>
      </c>
      <c r="C122" s="1" t="s">
        <v>19</v>
      </c>
      <c r="D122" s="1" t="s">
        <v>57</v>
      </c>
      <c r="E122" s="9">
        <v>1</v>
      </c>
      <c r="F122" s="1" t="s">
        <v>31</v>
      </c>
      <c r="G122" s="21">
        <v>2</v>
      </c>
      <c r="H122" s="1" t="s">
        <v>65</v>
      </c>
      <c r="I122" s="1" t="s">
        <v>23</v>
      </c>
      <c r="J122" s="9">
        <v>1</v>
      </c>
      <c r="K122" s="1" t="s">
        <v>24</v>
      </c>
      <c r="L122" s="1" t="s">
        <v>68</v>
      </c>
      <c r="M122" s="1" t="s">
        <v>24</v>
      </c>
      <c r="N122" s="9">
        <v>1</v>
      </c>
      <c r="O122" s="1" t="s">
        <v>24</v>
      </c>
      <c r="P122" s="9">
        <v>1</v>
      </c>
      <c r="Q122" s="3">
        <v>7</v>
      </c>
      <c r="R122" s="19">
        <v>1</v>
      </c>
      <c r="S122" s="3">
        <v>1</v>
      </c>
      <c r="T122" s="3">
        <v>7</v>
      </c>
      <c r="U122" s="19">
        <v>1</v>
      </c>
      <c r="V122" s="3">
        <v>7</v>
      </c>
      <c r="W122" s="19">
        <v>1</v>
      </c>
      <c r="X122" s="31">
        <f t="shared" si="1"/>
        <v>1.1999999999999997</v>
      </c>
      <c r="Y122" s="1" t="s">
        <v>308</v>
      </c>
      <c r="Z122" s="14" t="s">
        <v>309</v>
      </c>
      <c r="AA122" s="1"/>
      <c r="AB122" s="1"/>
    </row>
    <row r="123" spans="1:28" ht="38" thickBot="1">
      <c r="A123" s="2">
        <v>44530.971203703702</v>
      </c>
      <c r="B123" s="1" t="s">
        <v>56</v>
      </c>
      <c r="C123" s="1" t="s">
        <v>19</v>
      </c>
      <c r="D123" s="1" t="s">
        <v>57</v>
      </c>
      <c r="E123" s="9">
        <v>1</v>
      </c>
      <c r="F123" s="1" t="s">
        <v>36</v>
      </c>
      <c r="G123" s="21">
        <v>2</v>
      </c>
      <c r="H123" s="1" t="s">
        <v>22</v>
      </c>
      <c r="I123" s="1" t="s">
        <v>23</v>
      </c>
      <c r="J123" s="9">
        <v>1</v>
      </c>
      <c r="K123" s="1" t="s">
        <v>24</v>
      </c>
      <c r="L123" s="1" t="s">
        <v>68</v>
      </c>
      <c r="M123" s="1" t="s">
        <v>24</v>
      </c>
      <c r="N123" s="9">
        <v>1</v>
      </c>
      <c r="O123" s="1" t="s">
        <v>24</v>
      </c>
      <c r="P123" s="9">
        <v>1</v>
      </c>
      <c r="Q123" s="3">
        <v>7</v>
      </c>
      <c r="R123" s="19">
        <v>1</v>
      </c>
      <c r="S123" s="3">
        <v>4</v>
      </c>
      <c r="T123" s="3">
        <v>7</v>
      </c>
      <c r="U123" s="19">
        <v>1</v>
      </c>
      <c r="V123" s="3">
        <v>6</v>
      </c>
      <c r="W123" s="19">
        <v>1</v>
      </c>
      <c r="X123" s="31">
        <f t="shared" si="1"/>
        <v>1.1999999999999997</v>
      </c>
      <c r="Y123" s="1" t="s">
        <v>310</v>
      </c>
      <c r="Z123" s="14" t="s">
        <v>311</v>
      </c>
      <c r="AA123" s="1"/>
      <c r="AB123" s="1"/>
    </row>
    <row r="124" spans="1:28" ht="38" thickBot="1">
      <c r="A124" s="2">
        <v>44531.139097222222</v>
      </c>
      <c r="B124" s="1" t="s">
        <v>35</v>
      </c>
      <c r="C124" s="1" t="s">
        <v>29</v>
      </c>
      <c r="D124" s="1" t="s">
        <v>41</v>
      </c>
      <c r="E124" s="9">
        <v>3</v>
      </c>
      <c r="F124" s="1" t="s">
        <v>36</v>
      </c>
      <c r="G124" s="21">
        <v>3</v>
      </c>
      <c r="H124" s="1" t="s">
        <v>259</v>
      </c>
      <c r="I124" s="1" t="s">
        <v>37</v>
      </c>
      <c r="J124" s="9">
        <v>0.75</v>
      </c>
      <c r="K124" s="1" t="s">
        <v>24</v>
      </c>
      <c r="L124" s="1" t="s">
        <v>38</v>
      </c>
      <c r="M124" s="1" t="s">
        <v>24</v>
      </c>
      <c r="N124" s="9">
        <v>1</v>
      </c>
      <c r="O124" s="1" t="s">
        <v>24</v>
      </c>
      <c r="P124" s="9">
        <v>1</v>
      </c>
      <c r="Q124" s="3">
        <v>7</v>
      </c>
      <c r="R124" s="19">
        <v>1</v>
      </c>
      <c r="S124" s="3">
        <v>6</v>
      </c>
      <c r="T124" s="3">
        <v>3</v>
      </c>
      <c r="U124" s="19">
        <v>0</v>
      </c>
      <c r="V124" s="3">
        <v>5</v>
      </c>
      <c r="W124" s="19">
        <v>1</v>
      </c>
      <c r="X124" s="31">
        <f t="shared" si="1"/>
        <v>0.86250000000000016</v>
      </c>
      <c r="Y124" s="1" t="s">
        <v>312</v>
      </c>
      <c r="Z124" s="14" t="s">
        <v>313</v>
      </c>
      <c r="AA124" s="1"/>
      <c r="AB124" s="1"/>
    </row>
    <row r="125" spans="1:28" ht="38" thickBot="1">
      <c r="A125" s="2">
        <v>44531.181319444448</v>
      </c>
      <c r="B125" s="1" t="s">
        <v>28</v>
      </c>
      <c r="C125" s="1" t="s">
        <v>19</v>
      </c>
      <c r="D125" s="1" t="s">
        <v>41</v>
      </c>
      <c r="E125" s="9">
        <v>3</v>
      </c>
      <c r="F125" s="1" t="s">
        <v>62</v>
      </c>
      <c r="G125" s="21">
        <v>2</v>
      </c>
      <c r="H125" s="1" t="s">
        <v>259</v>
      </c>
      <c r="I125" s="1" t="s">
        <v>25</v>
      </c>
      <c r="J125" s="9">
        <v>0</v>
      </c>
      <c r="K125" s="1" t="s">
        <v>24</v>
      </c>
      <c r="L125" s="1" t="s">
        <v>68</v>
      </c>
      <c r="M125" s="1" t="s">
        <v>24</v>
      </c>
      <c r="N125" s="9">
        <v>1</v>
      </c>
      <c r="O125" s="1" t="s">
        <v>24</v>
      </c>
      <c r="P125" s="9">
        <v>1</v>
      </c>
      <c r="Q125" s="3">
        <v>7</v>
      </c>
      <c r="R125" s="19">
        <v>1</v>
      </c>
      <c r="S125" s="3">
        <v>5</v>
      </c>
      <c r="T125" s="3">
        <v>6</v>
      </c>
      <c r="U125" s="19">
        <v>1</v>
      </c>
      <c r="V125" s="3">
        <v>7</v>
      </c>
      <c r="W125" s="19">
        <v>1</v>
      </c>
      <c r="X125" s="31">
        <f t="shared" si="1"/>
        <v>1.0499999999999998</v>
      </c>
      <c r="Y125" s="1" t="s">
        <v>314</v>
      </c>
      <c r="Z125" s="14" t="s">
        <v>314</v>
      </c>
      <c r="AA125" s="1"/>
      <c r="AB125" s="1"/>
    </row>
    <row r="126" spans="1:28" ht="38" thickBot="1">
      <c r="A126" s="2">
        <v>44531.187951388885</v>
      </c>
      <c r="B126" s="1" t="s">
        <v>18</v>
      </c>
      <c r="C126" s="1" t="s">
        <v>29</v>
      </c>
      <c r="D126" s="1" t="s">
        <v>30</v>
      </c>
      <c r="E126" s="9">
        <v>2</v>
      </c>
      <c r="F126" s="1" t="s">
        <v>36</v>
      </c>
      <c r="G126" s="21">
        <v>2</v>
      </c>
      <c r="H126" s="1" t="s">
        <v>259</v>
      </c>
      <c r="I126" s="1" t="s">
        <v>23</v>
      </c>
      <c r="J126" s="9">
        <v>1</v>
      </c>
      <c r="K126" s="1" t="s">
        <v>24</v>
      </c>
      <c r="L126" s="1" t="s">
        <v>43</v>
      </c>
      <c r="M126" s="1" t="s">
        <v>24</v>
      </c>
      <c r="N126" s="9">
        <v>1</v>
      </c>
      <c r="O126" s="1" t="s">
        <v>24</v>
      </c>
      <c r="P126" s="9">
        <v>1</v>
      </c>
      <c r="Q126" s="3">
        <v>7</v>
      </c>
      <c r="R126" s="19">
        <v>1</v>
      </c>
      <c r="S126" s="3">
        <v>4</v>
      </c>
      <c r="T126" s="3">
        <v>7</v>
      </c>
      <c r="U126" s="19">
        <v>1</v>
      </c>
      <c r="V126" s="3">
        <v>6</v>
      </c>
      <c r="W126" s="19">
        <v>1</v>
      </c>
      <c r="X126" s="31">
        <f t="shared" si="1"/>
        <v>1.1999999999999997</v>
      </c>
      <c r="Y126" s="1" t="s">
        <v>315</v>
      </c>
      <c r="Z126" s="14" t="s">
        <v>316</v>
      </c>
      <c r="AA126" s="1"/>
      <c r="AB126" s="1"/>
    </row>
    <row r="127" spans="1:28" ht="74" thickBot="1">
      <c r="A127" s="2">
        <v>44531.201967592591</v>
      </c>
      <c r="B127" s="1" t="s">
        <v>35</v>
      </c>
      <c r="C127" s="1" t="s">
        <v>19</v>
      </c>
      <c r="D127" s="1" t="s">
        <v>41</v>
      </c>
      <c r="E127" s="9">
        <v>3</v>
      </c>
      <c r="F127" s="1" t="s">
        <v>36</v>
      </c>
      <c r="G127" s="21">
        <v>3</v>
      </c>
      <c r="H127" s="1" t="s">
        <v>22</v>
      </c>
      <c r="I127" s="1" t="s">
        <v>37</v>
      </c>
      <c r="J127" s="9">
        <v>0.75</v>
      </c>
      <c r="K127" s="1" t="s">
        <v>25</v>
      </c>
      <c r="L127" s="1" t="s">
        <v>76</v>
      </c>
      <c r="M127" s="1" t="s">
        <v>51</v>
      </c>
      <c r="N127" s="9">
        <v>0</v>
      </c>
      <c r="O127" s="1" t="s">
        <v>24</v>
      </c>
      <c r="P127" s="9">
        <v>1</v>
      </c>
      <c r="Q127" s="3">
        <v>7</v>
      </c>
      <c r="R127" s="19">
        <v>1</v>
      </c>
      <c r="S127" s="3">
        <v>7</v>
      </c>
      <c r="T127" s="3">
        <v>5</v>
      </c>
      <c r="U127" s="19">
        <v>1</v>
      </c>
      <c r="V127" s="3">
        <v>5</v>
      </c>
      <c r="W127" s="19">
        <v>1</v>
      </c>
      <c r="X127" s="31">
        <f t="shared" si="1"/>
        <v>1.0125</v>
      </c>
      <c r="Y127" s="1" t="s">
        <v>317</v>
      </c>
      <c r="Z127" s="1" t="s">
        <v>318</v>
      </c>
      <c r="AA127" s="1"/>
      <c r="AB127" s="1"/>
    </row>
    <row r="128" spans="1:28" ht="38" thickBot="1">
      <c r="A128" s="2">
        <v>44531.605324074073</v>
      </c>
      <c r="B128" s="1" t="s">
        <v>28</v>
      </c>
      <c r="C128" s="1" t="s">
        <v>29</v>
      </c>
      <c r="D128" s="1" t="s">
        <v>57</v>
      </c>
      <c r="E128" s="9">
        <v>1</v>
      </c>
      <c r="F128" s="1" t="s">
        <v>31</v>
      </c>
      <c r="G128" s="21">
        <v>3</v>
      </c>
      <c r="H128" s="1" t="s">
        <v>42</v>
      </c>
      <c r="I128" s="1" t="s">
        <v>25</v>
      </c>
      <c r="J128" s="9">
        <v>0</v>
      </c>
      <c r="K128" s="1" t="s">
        <v>24</v>
      </c>
      <c r="L128" s="1" t="s">
        <v>43</v>
      </c>
      <c r="M128" s="1" t="s">
        <v>24</v>
      </c>
      <c r="N128" s="9">
        <v>1</v>
      </c>
      <c r="O128" s="1" t="s">
        <v>24</v>
      </c>
      <c r="P128" s="9">
        <v>1</v>
      </c>
      <c r="Q128" s="3">
        <v>7</v>
      </c>
      <c r="R128" s="19">
        <v>1</v>
      </c>
      <c r="S128" s="3">
        <v>4</v>
      </c>
      <c r="T128" s="3">
        <v>7</v>
      </c>
      <c r="U128" s="19">
        <v>1</v>
      </c>
      <c r="V128" s="3">
        <v>7</v>
      </c>
      <c r="W128" s="19">
        <v>1</v>
      </c>
      <c r="X128" s="31">
        <f t="shared" si="1"/>
        <v>1.0499999999999998</v>
      </c>
      <c r="Y128" s="1" t="s">
        <v>319</v>
      </c>
      <c r="Z128" s="14" t="s">
        <v>320</v>
      </c>
      <c r="AA128" s="1"/>
      <c r="AB128" s="1"/>
    </row>
    <row r="129" spans="1:28" ht="26" thickBot="1">
      <c r="A129" s="2">
        <v>44531.61246527778</v>
      </c>
      <c r="B129" s="1" t="s">
        <v>28</v>
      </c>
      <c r="C129" s="1" t="s">
        <v>29</v>
      </c>
      <c r="D129" s="1" t="s">
        <v>41</v>
      </c>
      <c r="E129" s="9">
        <v>3</v>
      </c>
      <c r="F129" s="1" t="s">
        <v>36</v>
      </c>
      <c r="G129" s="21">
        <v>3</v>
      </c>
      <c r="H129" s="1" t="s">
        <v>42</v>
      </c>
      <c r="I129" s="1" t="s">
        <v>37</v>
      </c>
      <c r="J129" s="9">
        <v>0.75</v>
      </c>
      <c r="K129" s="1" t="s">
        <v>24</v>
      </c>
      <c r="L129" s="1" t="s">
        <v>25</v>
      </c>
      <c r="M129" s="1" t="s">
        <v>24</v>
      </c>
      <c r="N129" s="9">
        <v>1</v>
      </c>
      <c r="O129" s="1" t="s">
        <v>24</v>
      </c>
      <c r="P129" s="9">
        <v>1</v>
      </c>
      <c r="Q129" s="3">
        <v>7</v>
      </c>
      <c r="R129" s="19">
        <v>1</v>
      </c>
      <c r="S129" s="3">
        <v>1</v>
      </c>
      <c r="T129" s="3">
        <v>3</v>
      </c>
      <c r="U129" s="19">
        <v>0</v>
      </c>
      <c r="V129" s="3">
        <v>4</v>
      </c>
      <c r="W129" s="19">
        <v>0.5</v>
      </c>
      <c r="X129" s="31">
        <f t="shared" si="1"/>
        <v>0.76250000000000007</v>
      </c>
      <c r="Y129" s="1" t="s">
        <v>321</v>
      </c>
      <c r="Z129" s="1" t="s">
        <v>321</v>
      </c>
      <c r="AA129" s="1"/>
      <c r="AB129" s="1"/>
    </row>
    <row r="130" spans="1:28" ht="38" thickBot="1">
      <c r="A130" s="2">
        <v>44531.612511574072</v>
      </c>
      <c r="B130" s="1" t="s">
        <v>56</v>
      </c>
      <c r="C130" s="1" t="s">
        <v>29</v>
      </c>
      <c r="D130" s="1" t="s">
        <v>57</v>
      </c>
      <c r="E130" s="9">
        <v>1</v>
      </c>
      <c r="F130" s="1" t="s">
        <v>31</v>
      </c>
      <c r="G130" s="21">
        <v>5</v>
      </c>
      <c r="H130" s="1" t="s">
        <v>42</v>
      </c>
      <c r="I130" s="1" t="s">
        <v>37</v>
      </c>
      <c r="J130" s="9">
        <v>0.75</v>
      </c>
      <c r="K130" s="1" t="s">
        <v>24</v>
      </c>
      <c r="L130" s="1" t="s">
        <v>32</v>
      </c>
      <c r="M130" s="1" t="s">
        <v>24</v>
      </c>
      <c r="N130" s="9">
        <v>1</v>
      </c>
      <c r="O130" s="1" t="s">
        <v>24</v>
      </c>
      <c r="P130" s="9">
        <v>1</v>
      </c>
      <c r="Q130" s="3">
        <v>7</v>
      </c>
      <c r="R130" s="19">
        <v>1</v>
      </c>
      <c r="S130" s="3">
        <v>5</v>
      </c>
      <c r="T130" s="3">
        <v>6</v>
      </c>
      <c r="U130" s="19">
        <v>1</v>
      </c>
      <c r="V130" s="3">
        <v>2</v>
      </c>
      <c r="W130" s="19">
        <v>0</v>
      </c>
      <c r="X130" s="31">
        <f t="shared" si="1"/>
        <v>0.96250000000000002</v>
      </c>
      <c r="Y130" s="1" t="s">
        <v>322</v>
      </c>
      <c r="Z130" s="1" t="s">
        <v>323</v>
      </c>
      <c r="AA130" s="1"/>
      <c r="AB130" s="1"/>
    </row>
    <row r="131" spans="1:28" ht="26" thickBot="1">
      <c r="A131" s="2">
        <v>44531.614999999998</v>
      </c>
      <c r="B131" s="1" t="s">
        <v>28</v>
      </c>
      <c r="C131" s="1" t="s">
        <v>29</v>
      </c>
      <c r="D131" s="1" t="s">
        <v>41</v>
      </c>
      <c r="E131" s="9">
        <v>3</v>
      </c>
      <c r="F131" s="1" t="s">
        <v>324</v>
      </c>
      <c r="G131" s="21">
        <v>4</v>
      </c>
      <c r="H131" s="1" t="s">
        <v>81</v>
      </c>
      <c r="I131" s="1" t="s">
        <v>23</v>
      </c>
      <c r="J131" s="9">
        <v>1</v>
      </c>
      <c r="K131" s="1" t="s">
        <v>24</v>
      </c>
      <c r="L131" s="1" t="s">
        <v>48</v>
      </c>
      <c r="M131" s="1" t="s">
        <v>24</v>
      </c>
      <c r="N131" s="9">
        <v>1</v>
      </c>
      <c r="O131" s="1" t="s">
        <v>24</v>
      </c>
      <c r="P131" s="9">
        <v>1</v>
      </c>
      <c r="Q131" s="3">
        <v>7</v>
      </c>
      <c r="R131" s="19">
        <v>1</v>
      </c>
      <c r="S131" s="3">
        <v>4</v>
      </c>
      <c r="T131" s="3">
        <v>6</v>
      </c>
      <c r="U131" s="19">
        <v>1</v>
      </c>
      <c r="V131" s="3">
        <v>6</v>
      </c>
      <c r="W131" s="19">
        <v>1</v>
      </c>
      <c r="X131" s="31">
        <f t="shared" ref="X131:X194" si="2">U131*0.3+W131*0.2+R131*0.1+P131*0.3+J131*0.15+N131*0.15</f>
        <v>1.1999999999999997</v>
      </c>
      <c r="Y131" s="1" t="s">
        <v>325</v>
      </c>
      <c r="Z131" s="14" t="s">
        <v>326</v>
      </c>
      <c r="AA131" s="1"/>
      <c r="AB131" s="1"/>
    </row>
    <row r="132" spans="1:28" ht="38" thickBot="1">
      <c r="A132" s="2">
        <v>44531.616423611114</v>
      </c>
      <c r="B132" s="1" t="s">
        <v>35</v>
      </c>
      <c r="C132" s="1" t="s">
        <v>19</v>
      </c>
      <c r="D132" s="1" t="s">
        <v>41</v>
      </c>
      <c r="E132" s="9">
        <v>3</v>
      </c>
      <c r="F132" s="1" t="s">
        <v>327</v>
      </c>
      <c r="G132" s="21">
        <v>2</v>
      </c>
      <c r="H132" s="1" t="s">
        <v>42</v>
      </c>
      <c r="I132" s="1" t="s">
        <v>23</v>
      </c>
      <c r="J132" s="9">
        <v>1</v>
      </c>
      <c r="K132" s="1" t="s">
        <v>24</v>
      </c>
      <c r="L132" s="1" t="s">
        <v>68</v>
      </c>
      <c r="M132" s="1" t="s">
        <v>24</v>
      </c>
      <c r="N132" s="9">
        <v>1</v>
      </c>
      <c r="O132" s="1" t="s">
        <v>24</v>
      </c>
      <c r="P132" s="9">
        <v>1</v>
      </c>
      <c r="Q132" s="3">
        <v>7</v>
      </c>
      <c r="R132" s="19">
        <v>1</v>
      </c>
      <c r="S132" s="3">
        <v>1</v>
      </c>
      <c r="T132" s="3">
        <v>7</v>
      </c>
      <c r="U132" s="19">
        <v>1</v>
      </c>
      <c r="V132" s="3">
        <v>7</v>
      </c>
      <c r="W132" s="19">
        <v>1</v>
      </c>
      <c r="X132" s="31">
        <f t="shared" si="2"/>
        <v>1.1999999999999997</v>
      </c>
      <c r="Y132" s="1" t="s">
        <v>328</v>
      </c>
      <c r="Z132" s="14" t="s">
        <v>329</v>
      </c>
      <c r="AA132" s="1"/>
      <c r="AB132" s="1"/>
    </row>
    <row r="133" spans="1:28" ht="50" thickBot="1">
      <c r="A133" s="2">
        <v>44531.616562499999</v>
      </c>
      <c r="B133" s="1" t="s">
        <v>56</v>
      </c>
      <c r="C133" s="1" t="s">
        <v>29</v>
      </c>
      <c r="D133" s="1" t="s">
        <v>30</v>
      </c>
      <c r="E133" s="9">
        <v>2</v>
      </c>
      <c r="F133" s="1" t="s">
        <v>31</v>
      </c>
      <c r="G133" s="21">
        <v>3</v>
      </c>
      <c r="H133" s="1" t="s">
        <v>42</v>
      </c>
      <c r="I133" s="1" t="s">
        <v>25</v>
      </c>
      <c r="J133" s="9">
        <v>0</v>
      </c>
      <c r="K133" s="1" t="s">
        <v>24</v>
      </c>
      <c r="L133" s="1" t="s">
        <v>48</v>
      </c>
      <c r="M133" s="1" t="s">
        <v>24</v>
      </c>
      <c r="N133" s="9">
        <v>1</v>
      </c>
      <c r="O133" s="1" t="s">
        <v>24</v>
      </c>
      <c r="P133" s="9">
        <v>1</v>
      </c>
      <c r="Q133" s="3">
        <v>7</v>
      </c>
      <c r="R133" s="19">
        <v>1</v>
      </c>
      <c r="S133" s="3">
        <v>5</v>
      </c>
      <c r="T133" s="3">
        <v>7</v>
      </c>
      <c r="U133" s="19">
        <v>1</v>
      </c>
      <c r="V133" s="3">
        <v>5</v>
      </c>
      <c r="W133" s="19">
        <v>1</v>
      </c>
      <c r="X133" s="31">
        <f t="shared" si="2"/>
        <v>1.0499999999999998</v>
      </c>
      <c r="Y133" s="1" t="s">
        <v>330</v>
      </c>
      <c r="Z133" s="1" t="s">
        <v>331</v>
      </c>
      <c r="AA133" s="1"/>
      <c r="AB133" s="1"/>
    </row>
    <row r="134" spans="1:28" ht="26" thickBot="1">
      <c r="A134" s="2">
        <v>44531.628171296295</v>
      </c>
      <c r="B134" s="1" t="s">
        <v>28</v>
      </c>
      <c r="C134" s="1" t="s">
        <v>29</v>
      </c>
      <c r="D134" s="1" t="s">
        <v>30</v>
      </c>
      <c r="E134" s="9">
        <v>2</v>
      </c>
      <c r="F134" s="1" t="s">
        <v>31</v>
      </c>
      <c r="G134" s="21">
        <v>4</v>
      </c>
      <c r="H134" s="1" t="s">
        <v>42</v>
      </c>
      <c r="I134" s="1" t="s">
        <v>25</v>
      </c>
      <c r="J134" s="9">
        <v>0</v>
      </c>
      <c r="K134" s="1" t="s">
        <v>24</v>
      </c>
      <c r="L134" s="1" t="s">
        <v>43</v>
      </c>
      <c r="M134" s="1" t="s">
        <v>24</v>
      </c>
      <c r="N134" s="9">
        <v>1</v>
      </c>
      <c r="O134" s="1" t="s">
        <v>24</v>
      </c>
      <c r="P134" s="9">
        <v>1</v>
      </c>
      <c r="Q134" s="3">
        <v>7</v>
      </c>
      <c r="R134" s="19">
        <v>1</v>
      </c>
      <c r="S134" s="3">
        <v>2</v>
      </c>
      <c r="T134" s="3">
        <v>6</v>
      </c>
      <c r="U134" s="19">
        <v>1</v>
      </c>
      <c r="V134" s="3">
        <v>6</v>
      </c>
      <c r="W134" s="19">
        <v>1</v>
      </c>
      <c r="X134" s="31">
        <f t="shared" si="2"/>
        <v>1.0499999999999998</v>
      </c>
      <c r="Y134" s="1" t="s">
        <v>332</v>
      </c>
      <c r="Z134" s="14" t="s">
        <v>333</v>
      </c>
      <c r="AA134" s="1"/>
      <c r="AB134" s="1"/>
    </row>
    <row r="135" spans="1:28" ht="74" thickBot="1">
      <c r="A135" s="2">
        <v>44531.635092592594</v>
      </c>
      <c r="B135" s="1" t="s">
        <v>28</v>
      </c>
      <c r="C135" s="1" t="s">
        <v>19</v>
      </c>
      <c r="D135" s="1" t="s">
        <v>30</v>
      </c>
      <c r="E135" s="9">
        <v>2</v>
      </c>
      <c r="F135" s="1" t="s">
        <v>21</v>
      </c>
      <c r="G135" s="21">
        <v>3</v>
      </c>
      <c r="H135" s="1" t="s">
        <v>42</v>
      </c>
      <c r="I135" s="1" t="s">
        <v>25</v>
      </c>
      <c r="J135" s="9">
        <v>0</v>
      </c>
      <c r="K135" s="1" t="s">
        <v>24</v>
      </c>
      <c r="L135" s="1" t="s">
        <v>76</v>
      </c>
      <c r="M135" s="1" t="s">
        <v>24</v>
      </c>
      <c r="N135" s="9">
        <v>1</v>
      </c>
      <c r="O135" s="1" t="s">
        <v>24</v>
      </c>
      <c r="P135" s="9">
        <v>1</v>
      </c>
      <c r="Q135" s="3">
        <v>7</v>
      </c>
      <c r="R135" s="19">
        <v>1</v>
      </c>
      <c r="S135" s="3">
        <v>7</v>
      </c>
      <c r="T135" s="3">
        <v>3</v>
      </c>
      <c r="U135" s="19">
        <v>0</v>
      </c>
      <c r="V135" s="3">
        <v>6</v>
      </c>
      <c r="W135" s="19">
        <v>1</v>
      </c>
      <c r="X135" s="31">
        <f t="shared" si="2"/>
        <v>0.75000000000000011</v>
      </c>
      <c r="Y135" s="1" t="s">
        <v>334</v>
      </c>
      <c r="Z135" s="14" t="s">
        <v>335</v>
      </c>
      <c r="AA135" s="1"/>
      <c r="AB135" s="1"/>
    </row>
    <row r="136" spans="1:28" ht="50" thickBot="1">
      <c r="A136" s="2">
        <v>44531.642650462964</v>
      </c>
      <c r="B136" s="1" t="s">
        <v>18</v>
      </c>
      <c r="C136" s="1" t="s">
        <v>29</v>
      </c>
      <c r="D136" s="1" t="s">
        <v>41</v>
      </c>
      <c r="E136" s="9">
        <v>3</v>
      </c>
      <c r="F136" s="1" t="s">
        <v>62</v>
      </c>
      <c r="G136" s="21">
        <v>2</v>
      </c>
      <c r="H136" s="1" t="s">
        <v>22</v>
      </c>
      <c r="I136" s="1" t="s">
        <v>23</v>
      </c>
      <c r="J136" s="9">
        <v>1</v>
      </c>
      <c r="K136" s="1" t="s">
        <v>24</v>
      </c>
      <c r="L136" s="1" t="s">
        <v>68</v>
      </c>
      <c r="M136" s="1" t="s">
        <v>24</v>
      </c>
      <c r="N136" s="9">
        <v>1</v>
      </c>
      <c r="O136" s="1" t="s">
        <v>24</v>
      </c>
      <c r="P136" s="9">
        <v>1</v>
      </c>
      <c r="Q136" s="3">
        <v>7</v>
      </c>
      <c r="R136" s="19">
        <v>1</v>
      </c>
      <c r="S136" s="3">
        <v>4</v>
      </c>
      <c r="T136" s="3">
        <v>7</v>
      </c>
      <c r="U136" s="19">
        <v>1</v>
      </c>
      <c r="V136" s="3">
        <v>6</v>
      </c>
      <c r="W136" s="19">
        <v>1</v>
      </c>
      <c r="X136" s="31">
        <f t="shared" si="2"/>
        <v>1.1999999999999997</v>
      </c>
      <c r="Y136" s="1" t="s">
        <v>336</v>
      </c>
      <c r="Z136" s="14" t="s">
        <v>337</v>
      </c>
      <c r="AA136" s="1"/>
      <c r="AB136" s="1"/>
    </row>
    <row r="137" spans="1:28" ht="38" thickBot="1">
      <c r="A137" s="2">
        <v>44531.645219907405</v>
      </c>
      <c r="B137" s="1" t="s">
        <v>56</v>
      </c>
      <c r="C137" s="1" t="s">
        <v>175</v>
      </c>
      <c r="D137" s="1" t="s">
        <v>30</v>
      </c>
      <c r="E137" s="9">
        <v>2</v>
      </c>
      <c r="F137" s="1" t="s">
        <v>62</v>
      </c>
      <c r="G137" s="21">
        <v>2</v>
      </c>
      <c r="H137" s="1" t="s">
        <v>22</v>
      </c>
      <c r="I137" s="1" t="s">
        <v>37</v>
      </c>
      <c r="J137" s="9">
        <v>0.75</v>
      </c>
      <c r="K137" s="1" t="s">
        <v>24</v>
      </c>
      <c r="L137" s="1" t="s">
        <v>68</v>
      </c>
      <c r="M137" s="1" t="s">
        <v>24</v>
      </c>
      <c r="N137" s="9">
        <v>1</v>
      </c>
      <c r="O137" s="1" t="s">
        <v>24</v>
      </c>
      <c r="P137" s="9">
        <v>1</v>
      </c>
      <c r="Q137" s="3">
        <v>7</v>
      </c>
      <c r="R137" s="19">
        <v>1</v>
      </c>
      <c r="S137" s="3">
        <v>7</v>
      </c>
      <c r="T137" s="3">
        <v>7</v>
      </c>
      <c r="U137" s="19">
        <v>1</v>
      </c>
      <c r="V137" s="3">
        <v>4</v>
      </c>
      <c r="W137" s="19">
        <v>0.5</v>
      </c>
      <c r="X137" s="31">
        <f t="shared" si="2"/>
        <v>1.0625</v>
      </c>
      <c r="Y137" s="1" t="s">
        <v>338</v>
      </c>
      <c r="Z137" s="1" t="s">
        <v>339</v>
      </c>
      <c r="AA137" s="1"/>
      <c r="AB137" s="1"/>
    </row>
    <row r="138" spans="1:28" ht="62" thickBot="1">
      <c r="A138" s="2">
        <v>44531.646307870367</v>
      </c>
      <c r="B138" s="1" t="s">
        <v>28</v>
      </c>
      <c r="C138" s="1" t="s">
        <v>29</v>
      </c>
      <c r="D138" s="1" t="s">
        <v>30</v>
      </c>
      <c r="E138" s="9">
        <v>2</v>
      </c>
      <c r="F138" s="1" t="s">
        <v>21</v>
      </c>
      <c r="G138" s="21">
        <v>4</v>
      </c>
      <c r="H138" s="1" t="s">
        <v>42</v>
      </c>
      <c r="I138" s="1" t="s">
        <v>25</v>
      </c>
      <c r="J138" s="9">
        <v>0</v>
      </c>
      <c r="K138" s="1" t="s">
        <v>24</v>
      </c>
      <c r="L138" s="1" t="s">
        <v>25</v>
      </c>
      <c r="M138" s="1" t="s">
        <v>24</v>
      </c>
      <c r="N138" s="9">
        <v>1</v>
      </c>
      <c r="O138" s="1" t="s">
        <v>24</v>
      </c>
      <c r="P138" s="9">
        <v>1</v>
      </c>
      <c r="Q138" s="3">
        <v>7</v>
      </c>
      <c r="R138" s="19">
        <v>1</v>
      </c>
      <c r="S138" s="3">
        <v>7</v>
      </c>
      <c r="T138" s="3">
        <v>7</v>
      </c>
      <c r="U138" s="19">
        <v>1</v>
      </c>
      <c r="V138" s="3">
        <v>5</v>
      </c>
      <c r="W138" s="19">
        <v>1</v>
      </c>
      <c r="X138" s="31">
        <f t="shared" si="2"/>
        <v>1.0499999999999998</v>
      </c>
      <c r="Y138" s="1" t="s">
        <v>340</v>
      </c>
      <c r="Z138" s="14" t="s">
        <v>341</v>
      </c>
      <c r="AA138" s="1"/>
      <c r="AB138" s="1"/>
    </row>
    <row r="139" spans="1:28" ht="38" thickBot="1">
      <c r="A139" s="2">
        <v>44531.64640046296</v>
      </c>
      <c r="B139" s="1" t="s">
        <v>35</v>
      </c>
      <c r="C139" s="1" t="s">
        <v>19</v>
      </c>
      <c r="D139" s="1" t="s">
        <v>30</v>
      </c>
      <c r="E139" s="9">
        <v>2</v>
      </c>
      <c r="F139" s="1" t="s">
        <v>36</v>
      </c>
      <c r="G139" s="21">
        <v>2</v>
      </c>
      <c r="H139" s="1" t="s">
        <v>92</v>
      </c>
      <c r="I139" s="1" t="s">
        <v>23</v>
      </c>
      <c r="J139" s="9">
        <v>1</v>
      </c>
      <c r="K139" s="1" t="s">
        <v>24</v>
      </c>
      <c r="L139" s="1" t="s">
        <v>68</v>
      </c>
      <c r="M139" s="1" t="s">
        <v>24</v>
      </c>
      <c r="N139" s="9">
        <v>1</v>
      </c>
      <c r="O139" s="1" t="s">
        <v>24</v>
      </c>
      <c r="P139" s="9">
        <v>1</v>
      </c>
      <c r="Q139" s="3">
        <v>7</v>
      </c>
      <c r="R139" s="19">
        <v>1</v>
      </c>
      <c r="S139" s="3">
        <v>1</v>
      </c>
      <c r="T139" s="3">
        <v>7</v>
      </c>
      <c r="U139" s="19">
        <v>1</v>
      </c>
      <c r="V139" s="3">
        <v>7</v>
      </c>
      <c r="W139" s="19">
        <v>1</v>
      </c>
      <c r="X139" s="31">
        <f t="shared" si="2"/>
        <v>1.1999999999999997</v>
      </c>
      <c r="Y139" s="1" t="s">
        <v>342</v>
      </c>
      <c r="Z139" s="14" t="s">
        <v>343</v>
      </c>
      <c r="AA139" s="1"/>
      <c r="AB139" s="1"/>
    </row>
    <row r="140" spans="1:28" ht="110" thickBot="1">
      <c r="A140" s="2">
        <v>44531.647962962961</v>
      </c>
      <c r="B140" s="1" t="s">
        <v>18</v>
      </c>
      <c r="C140" s="1" t="s">
        <v>29</v>
      </c>
      <c r="D140" s="1" t="s">
        <v>30</v>
      </c>
      <c r="E140" s="9">
        <v>2</v>
      </c>
      <c r="F140" s="1" t="s">
        <v>344</v>
      </c>
      <c r="G140" s="21">
        <v>2</v>
      </c>
      <c r="H140" s="1" t="s">
        <v>345</v>
      </c>
      <c r="I140" s="1" t="s">
        <v>23</v>
      </c>
      <c r="J140" s="9">
        <v>1</v>
      </c>
      <c r="K140" s="1" t="s">
        <v>24</v>
      </c>
      <c r="L140" s="1" t="s">
        <v>43</v>
      </c>
      <c r="M140" s="1" t="s">
        <v>24</v>
      </c>
      <c r="N140" s="9">
        <v>1</v>
      </c>
      <c r="O140" s="1" t="s">
        <v>24</v>
      </c>
      <c r="P140" s="9">
        <v>1</v>
      </c>
      <c r="Q140" s="3">
        <v>7</v>
      </c>
      <c r="R140" s="19">
        <v>1</v>
      </c>
      <c r="S140" s="3">
        <v>4</v>
      </c>
      <c r="T140" s="3">
        <v>6</v>
      </c>
      <c r="U140" s="19">
        <v>1</v>
      </c>
      <c r="V140" s="3">
        <v>6</v>
      </c>
      <c r="W140" s="19">
        <v>1</v>
      </c>
      <c r="X140" s="31">
        <f t="shared" si="2"/>
        <v>1.1999999999999997</v>
      </c>
      <c r="Y140" s="1" t="s">
        <v>346</v>
      </c>
      <c r="Z140" s="14" t="s">
        <v>347</v>
      </c>
      <c r="AA140" s="1"/>
      <c r="AB140" s="1"/>
    </row>
    <row r="141" spans="1:28" ht="26" thickBot="1">
      <c r="A141" s="2">
        <v>44531.650451388887</v>
      </c>
      <c r="B141" s="1" t="s">
        <v>28</v>
      </c>
      <c r="C141" s="1" t="s">
        <v>29</v>
      </c>
      <c r="D141" s="1" t="s">
        <v>30</v>
      </c>
      <c r="E141" s="9">
        <v>2</v>
      </c>
      <c r="F141" s="1" t="s">
        <v>31</v>
      </c>
      <c r="G141" s="21">
        <v>2</v>
      </c>
      <c r="H141" s="1" t="s">
        <v>345</v>
      </c>
      <c r="I141" s="1" t="s">
        <v>25</v>
      </c>
      <c r="J141" s="9">
        <v>0</v>
      </c>
      <c r="K141" s="1" t="s">
        <v>24</v>
      </c>
      <c r="L141" s="1" t="s">
        <v>25</v>
      </c>
      <c r="M141" s="1" t="s">
        <v>51</v>
      </c>
      <c r="N141" s="9">
        <v>0</v>
      </c>
      <c r="O141" s="1" t="s">
        <v>24</v>
      </c>
      <c r="P141" s="9">
        <v>1</v>
      </c>
      <c r="Q141" s="3">
        <v>7</v>
      </c>
      <c r="R141" s="19">
        <v>1</v>
      </c>
      <c r="S141" s="3">
        <v>1</v>
      </c>
      <c r="T141" s="3">
        <v>7</v>
      </c>
      <c r="U141" s="19">
        <v>1</v>
      </c>
      <c r="V141" s="3">
        <v>7</v>
      </c>
      <c r="W141" s="19">
        <v>1</v>
      </c>
      <c r="X141" s="31">
        <f t="shared" si="2"/>
        <v>0.89999999999999991</v>
      </c>
      <c r="Y141" s="1" t="s">
        <v>210</v>
      </c>
      <c r="Z141" s="1" t="s">
        <v>210</v>
      </c>
      <c r="AA141" s="1"/>
      <c r="AB141" s="1"/>
    </row>
    <row r="142" spans="1:28" ht="26" thickBot="1">
      <c r="A142" s="2">
        <v>44531.653946759259</v>
      </c>
      <c r="B142" s="1" t="s">
        <v>35</v>
      </c>
      <c r="C142" s="1" t="s">
        <v>19</v>
      </c>
      <c r="D142" s="1" t="s">
        <v>41</v>
      </c>
      <c r="E142" s="9">
        <v>3</v>
      </c>
      <c r="F142" s="1" t="s">
        <v>36</v>
      </c>
      <c r="G142" s="21">
        <v>3</v>
      </c>
      <c r="H142" s="1" t="s">
        <v>81</v>
      </c>
      <c r="I142" s="1" t="s">
        <v>23</v>
      </c>
      <c r="J142" s="9">
        <v>1</v>
      </c>
      <c r="K142" s="1" t="s">
        <v>24</v>
      </c>
      <c r="L142" s="1" t="s">
        <v>38</v>
      </c>
      <c r="M142" s="1" t="s">
        <v>24</v>
      </c>
      <c r="N142" s="9">
        <v>1</v>
      </c>
      <c r="O142" s="1" t="s">
        <v>24</v>
      </c>
      <c r="P142" s="9">
        <v>1</v>
      </c>
      <c r="Q142" s="3">
        <v>7</v>
      </c>
      <c r="R142" s="19">
        <v>1</v>
      </c>
      <c r="S142" s="3">
        <v>3</v>
      </c>
      <c r="T142" s="3">
        <v>6</v>
      </c>
      <c r="U142" s="19">
        <v>1</v>
      </c>
      <c r="V142" s="3">
        <v>7</v>
      </c>
      <c r="W142" s="19">
        <v>1</v>
      </c>
      <c r="X142" s="31">
        <f t="shared" si="2"/>
        <v>1.1999999999999997</v>
      </c>
      <c r="Y142" s="1" t="s">
        <v>348</v>
      </c>
      <c r="Z142" s="1" t="s">
        <v>348</v>
      </c>
      <c r="AA142" s="1"/>
      <c r="AB142" s="1"/>
    </row>
    <row r="143" spans="1:28" ht="38" thickBot="1">
      <c r="A143" s="2">
        <v>44531.675810185188</v>
      </c>
      <c r="B143" s="1" t="s">
        <v>56</v>
      </c>
      <c r="C143" s="1" t="s">
        <v>29</v>
      </c>
      <c r="D143" s="1" t="s">
        <v>57</v>
      </c>
      <c r="E143" s="9">
        <v>1</v>
      </c>
      <c r="F143" s="1" t="s">
        <v>31</v>
      </c>
      <c r="G143" s="21">
        <v>3</v>
      </c>
      <c r="H143" s="1" t="s">
        <v>42</v>
      </c>
      <c r="I143" s="1" t="s">
        <v>23</v>
      </c>
      <c r="J143" s="9">
        <v>1</v>
      </c>
      <c r="K143" s="1" t="s">
        <v>24</v>
      </c>
      <c r="L143" s="1" t="s">
        <v>43</v>
      </c>
      <c r="M143" s="1" t="s">
        <v>24</v>
      </c>
      <c r="N143" s="9">
        <v>1</v>
      </c>
      <c r="O143" s="1" t="s">
        <v>24</v>
      </c>
      <c r="P143" s="9">
        <v>1</v>
      </c>
      <c r="Q143" s="3">
        <v>7</v>
      </c>
      <c r="R143" s="19">
        <v>1</v>
      </c>
      <c r="S143" s="3">
        <v>3</v>
      </c>
      <c r="T143" s="3">
        <v>6</v>
      </c>
      <c r="U143" s="19">
        <v>1</v>
      </c>
      <c r="V143" s="3">
        <v>6</v>
      </c>
      <c r="W143" s="19">
        <v>1</v>
      </c>
      <c r="X143" s="31">
        <f t="shared" si="2"/>
        <v>1.1999999999999997</v>
      </c>
      <c r="Y143" s="1" t="s">
        <v>349</v>
      </c>
      <c r="Z143" s="1" t="s">
        <v>350</v>
      </c>
      <c r="AA143" s="1"/>
      <c r="AB143" s="1"/>
    </row>
    <row r="144" spans="1:28" ht="50" thickBot="1">
      <c r="A144" s="2">
        <v>44531.677222222221</v>
      </c>
      <c r="B144" s="1" t="s">
        <v>18</v>
      </c>
      <c r="C144" s="1" t="s">
        <v>29</v>
      </c>
      <c r="D144" s="1" t="s">
        <v>30</v>
      </c>
      <c r="E144" s="9">
        <v>2</v>
      </c>
      <c r="F144" s="1" t="s">
        <v>351</v>
      </c>
      <c r="G144" s="21">
        <v>2</v>
      </c>
      <c r="H144" s="1" t="s">
        <v>345</v>
      </c>
      <c r="I144" s="1" t="s">
        <v>23</v>
      </c>
      <c r="J144" s="9">
        <v>1</v>
      </c>
      <c r="K144" s="1" t="s">
        <v>24</v>
      </c>
      <c r="L144" s="1" t="s">
        <v>25</v>
      </c>
      <c r="M144" s="1" t="s">
        <v>24</v>
      </c>
      <c r="N144" s="9">
        <v>1</v>
      </c>
      <c r="O144" s="1" t="s">
        <v>24</v>
      </c>
      <c r="P144" s="9">
        <v>1</v>
      </c>
      <c r="Q144" s="3">
        <v>7</v>
      </c>
      <c r="R144" s="19">
        <v>1</v>
      </c>
      <c r="S144" s="3">
        <v>5</v>
      </c>
      <c r="T144" s="3">
        <v>6</v>
      </c>
      <c r="U144" s="19">
        <v>1</v>
      </c>
      <c r="V144" s="3">
        <v>6</v>
      </c>
      <c r="W144" s="19">
        <v>1</v>
      </c>
      <c r="X144" s="31">
        <f t="shared" si="2"/>
        <v>1.1999999999999997</v>
      </c>
      <c r="Y144" s="1" t="s">
        <v>352</v>
      </c>
      <c r="Z144" s="14" t="s">
        <v>353</v>
      </c>
      <c r="AA144" s="1"/>
      <c r="AB144" s="1"/>
    </row>
    <row r="145" spans="1:28" ht="38" thickBot="1">
      <c r="A145" s="2">
        <v>44531.680162037039</v>
      </c>
      <c r="B145" s="1" t="s">
        <v>35</v>
      </c>
      <c r="C145" s="1" t="s">
        <v>19</v>
      </c>
      <c r="D145" s="1" t="s">
        <v>30</v>
      </c>
      <c r="E145" s="9">
        <v>2</v>
      </c>
      <c r="F145" s="1" t="s">
        <v>354</v>
      </c>
      <c r="G145" s="21">
        <v>3</v>
      </c>
      <c r="H145" s="1" t="s">
        <v>92</v>
      </c>
      <c r="I145" s="1" t="s">
        <v>23</v>
      </c>
      <c r="J145" s="9">
        <v>1</v>
      </c>
      <c r="K145" s="1" t="s">
        <v>24</v>
      </c>
      <c r="L145" s="1" t="s">
        <v>68</v>
      </c>
      <c r="M145" s="1" t="s">
        <v>24</v>
      </c>
      <c r="N145" s="9">
        <v>1</v>
      </c>
      <c r="O145" s="1" t="s">
        <v>24</v>
      </c>
      <c r="P145" s="9">
        <v>1</v>
      </c>
      <c r="Q145" s="3">
        <v>7</v>
      </c>
      <c r="R145" s="19">
        <v>1</v>
      </c>
      <c r="S145" s="3">
        <v>3</v>
      </c>
      <c r="T145" s="3">
        <v>6</v>
      </c>
      <c r="U145" s="19">
        <v>1</v>
      </c>
      <c r="V145" s="3">
        <v>3</v>
      </c>
      <c r="W145" s="19">
        <v>0</v>
      </c>
      <c r="X145" s="31">
        <f t="shared" si="2"/>
        <v>1</v>
      </c>
      <c r="Y145" s="1" t="s">
        <v>355</v>
      </c>
      <c r="Z145" s="1" t="s">
        <v>356</v>
      </c>
      <c r="AA145" s="1"/>
      <c r="AB145" s="1"/>
    </row>
    <row r="146" spans="1:28" ht="50" thickBot="1">
      <c r="A146" s="2">
        <v>44531.685115740744</v>
      </c>
      <c r="B146" s="1" t="s">
        <v>28</v>
      </c>
      <c r="C146" s="1" t="s">
        <v>19</v>
      </c>
      <c r="D146" s="1" t="s">
        <v>41</v>
      </c>
      <c r="E146" s="9">
        <v>3</v>
      </c>
      <c r="F146" s="1" t="s">
        <v>31</v>
      </c>
      <c r="G146" s="21">
        <v>3</v>
      </c>
      <c r="H146" s="1" t="s">
        <v>357</v>
      </c>
      <c r="I146" s="1" t="s">
        <v>25</v>
      </c>
      <c r="J146" s="9">
        <v>0</v>
      </c>
      <c r="K146" s="1" t="s">
        <v>24</v>
      </c>
      <c r="L146" s="1" t="s">
        <v>71</v>
      </c>
      <c r="M146" s="1" t="s">
        <v>24</v>
      </c>
      <c r="N146" s="9">
        <v>1</v>
      </c>
      <c r="O146" s="1" t="s">
        <v>24</v>
      </c>
      <c r="P146" s="9">
        <v>1</v>
      </c>
      <c r="Q146" s="3">
        <v>7</v>
      </c>
      <c r="R146" s="19">
        <v>1</v>
      </c>
      <c r="S146" s="3">
        <v>2</v>
      </c>
      <c r="T146" s="3">
        <v>7</v>
      </c>
      <c r="U146" s="19">
        <v>1</v>
      </c>
      <c r="V146" s="3">
        <v>6</v>
      </c>
      <c r="W146" s="19">
        <v>1</v>
      </c>
      <c r="X146" s="31">
        <f t="shared" si="2"/>
        <v>1.0499999999999998</v>
      </c>
      <c r="Y146" s="1" t="s">
        <v>358</v>
      </c>
      <c r="Z146" s="14" t="s">
        <v>359</v>
      </c>
      <c r="AA146" s="1"/>
      <c r="AB146" s="1"/>
    </row>
    <row r="147" spans="1:28" ht="26" thickBot="1">
      <c r="A147" s="2">
        <v>44531.688252314816</v>
      </c>
      <c r="B147" s="1" t="s">
        <v>18</v>
      </c>
      <c r="C147" s="1" t="s">
        <v>29</v>
      </c>
      <c r="D147" s="1" t="s">
        <v>41</v>
      </c>
      <c r="E147" s="9">
        <v>3</v>
      </c>
      <c r="F147" s="1" t="s">
        <v>360</v>
      </c>
      <c r="G147" s="21">
        <v>2</v>
      </c>
      <c r="H147" s="1" t="s">
        <v>92</v>
      </c>
      <c r="I147" s="1" t="s">
        <v>25</v>
      </c>
      <c r="J147" s="9">
        <v>0</v>
      </c>
      <c r="K147" s="1" t="s">
        <v>24</v>
      </c>
      <c r="L147" s="1" t="s">
        <v>43</v>
      </c>
      <c r="M147" s="1" t="s">
        <v>24</v>
      </c>
      <c r="N147" s="9">
        <v>1</v>
      </c>
      <c r="O147" s="1" t="s">
        <v>24</v>
      </c>
      <c r="P147" s="9">
        <v>1</v>
      </c>
      <c r="Q147" s="3">
        <v>7</v>
      </c>
      <c r="R147" s="19">
        <v>1</v>
      </c>
      <c r="S147" s="3">
        <v>1</v>
      </c>
      <c r="T147" s="3">
        <v>7</v>
      </c>
      <c r="U147" s="19">
        <v>1</v>
      </c>
      <c r="V147" s="3">
        <v>7</v>
      </c>
      <c r="W147" s="19">
        <v>1</v>
      </c>
      <c r="X147" s="31">
        <f t="shared" si="2"/>
        <v>1.0499999999999998</v>
      </c>
      <c r="Y147" s="1" t="s">
        <v>361</v>
      </c>
      <c r="Z147" s="14" t="s">
        <v>362</v>
      </c>
      <c r="AA147" s="1"/>
      <c r="AB147" s="1"/>
    </row>
    <row r="148" spans="1:28" ht="38" thickBot="1">
      <c r="A148" s="2">
        <v>44531.694664351853</v>
      </c>
      <c r="B148" s="1" t="s">
        <v>18</v>
      </c>
      <c r="C148" s="1" t="s">
        <v>19</v>
      </c>
      <c r="D148" s="1" t="s">
        <v>57</v>
      </c>
      <c r="E148" s="9">
        <v>1</v>
      </c>
      <c r="F148" s="1" t="s">
        <v>21</v>
      </c>
      <c r="G148" s="21">
        <v>3</v>
      </c>
      <c r="H148" s="1" t="s">
        <v>92</v>
      </c>
      <c r="I148" s="1" t="s">
        <v>219</v>
      </c>
      <c r="J148" s="9">
        <v>0.5</v>
      </c>
      <c r="K148" s="1" t="s">
        <v>24</v>
      </c>
      <c r="L148" s="1" t="s">
        <v>25</v>
      </c>
      <c r="M148" s="1" t="s">
        <v>24</v>
      </c>
      <c r="N148" s="9">
        <v>1</v>
      </c>
      <c r="O148" s="1" t="s">
        <v>24</v>
      </c>
      <c r="P148" s="9">
        <v>1</v>
      </c>
      <c r="Q148" s="3">
        <v>7</v>
      </c>
      <c r="R148" s="19">
        <v>1</v>
      </c>
      <c r="S148" s="3">
        <v>1</v>
      </c>
      <c r="T148" s="3">
        <v>7</v>
      </c>
      <c r="U148" s="19">
        <v>1</v>
      </c>
      <c r="V148" s="3">
        <v>6</v>
      </c>
      <c r="W148" s="19">
        <v>1</v>
      </c>
      <c r="X148" s="31">
        <f t="shared" si="2"/>
        <v>1.1249999999999998</v>
      </c>
      <c r="Y148" s="1" t="s">
        <v>133</v>
      </c>
      <c r="Z148" s="1" t="s">
        <v>363</v>
      </c>
      <c r="AA148" s="1"/>
      <c r="AB148" s="1"/>
    </row>
    <row r="149" spans="1:28" ht="38" thickBot="1">
      <c r="A149" s="2">
        <v>44531.700289351851</v>
      </c>
      <c r="B149" s="1" t="s">
        <v>18</v>
      </c>
      <c r="C149" s="1" t="s">
        <v>19</v>
      </c>
      <c r="D149" s="1" t="s">
        <v>41</v>
      </c>
      <c r="E149" s="9">
        <v>3</v>
      </c>
      <c r="F149" s="1" t="s">
        <v>21</v>
      </c>
      <c r="G149" s="21">
        <v>3</v>
      </c>
      <c r="H149" s="1" t="s">
        <v>364</v>
      </c>
      <c r="I149" s="1" t="s">
        <v>23</v>
      </c>
      <c r="J149" s="9">
        <v>1</v>
      </c>
      <c r="K149" s="1" t="s">
        <v>24</v>
      </c>
      <c r="L149" s="1" t="s">
        <v>48</v>
      </c>
      <c r="M149" s="1" t="s">
        <v>24</v>
      </c>
      <c r="N149" s="9">
        <v>1</v>
      </c>
      <c r="O149" s="1" t="s">
        <v>24</v>
      </c>
      <c r="P149" s="9">
        <v>1</v>
      </c>
      <c r="Q149" s="3">
        <v>7</v>
      </c>
      <c r="R149" s="19">
        <v>1</v>
      </c>
      <c r="S149" s="3">
        <v>3</v>
      </c>
      <c r="T149" s="3">
        <v>5</v>
      </c>
      <c r="U149" s="19">
        <v>1</v>
      </c>
      <c r="V149" s="3">
        <v>6</v>
      </c>
      <c r="W149" s="19">
        <v>1</v>
      </c>
      <c r="X149" s="31">
        <f t="shared" si="2"/>
        <v>1.1999999999999997</v>
      </c>
      <c r="Y149" s="1" t="s">
        <v>365</v>
      </c>
      <c r="Z149" s="14" t="s">
        <v>366</v>
      </c>
      <c r="AA149" s="1"/>
      <c r="AB149" s="1"/>
    </row>
    <row r="150" spans="1:28" ht="50" thickBot="1">
      <c r="A150" s="2">
        <v>44531.710138888891</v>
      </c>
      <c r="B150" s="1" t="s">
        <v>35</v>
      </c>
      <c r="C150" s="1" t="s">
        <v>19</v>
      </c>
      <c r="D150" s="1" t="s">
        <v>30</v>
      </c>
      <c r="E150" s="9">
        <v>2</v>
      </c>
      <c r="F150" s="1" t="s">
        <v>36</v>
      </c>
      <c r="G150" s="21">
        <v>2</v>
      </c>
      <c r="H150" s="1" t="s">
        <v>92</v>
      </c>
      <c r="I150" s="1" t="s">
        <v>25</v>
      </c>
      <c r="J150" s="9">
        <v>0</v>
      </c>
      <c r="K150" s="1" t="s">
        <v>24</v>
      </c>
      <c r="L150" s="1" t="s">
        <v>25</v>
      </c>
      <c r="M150" s="1" t="s">
        <v>24</v>
      </c>
      <c r="N150" s="9">
        <v>1</v>
      </c>
      <c r="O150" s="1" t="s">
        <v>24</v>
      </c>
      <c r="P150" s="9">
        <v>1</v>
      </c>
      <c r="Q150" s="3">
        <v>7</v>
      </c>
      <c r="R150" s="19">
        <v>1</v>
      </c>
      <c r="S150" s="3">
        <v>4</v>
      </c>
      <c r="T150" s="3">
        <v>6</v>
      </c>
      <c r="U150" s="19">
        <v>1</v>
      </c>
      <c r="V150" s="3">
        <v>6</v>
      </c>
      <c r="W150" s="19">
        <v>1</v>
      </c>
      <c r="X150" s="31">
        <f t="shared" si="2"/>
        <v>1.0499999999999998</v>
      </c>
      <c r="Y150" s="1" t="s">
        <v>367</v>
      </c>
      <c r="Z150" s="14" t="s">
        <v>368</v>
      </c>
      <c r="AA150" s="1"/>
      <c r="AB150" s="1"/>
    </row>
    <row r="151" spans="1:28" ht="74" thickBot="1">
      <c r="A151" s="2">
        <v>44531.727118055554</v>
      </c>
      <c r="B151" s="1" t="s">
        <v>18</v>
      </c>
      <c r="C151" s="1" t="s">
        <v>19</v>
      </c>
      <c r="D151" s="1" t="s">
        <v>41</v>
      </c>
      <c r="E151" s="9">
        <v>3</v>
      </c>
      <c r="F151" s="1" t="s">
        <v>305</v>
      </c>
      <c r="G151" s="21">
        <v>3</v>
      </c>
      <c r="H151" s="1" t="s">
        <v>192</v>
      </c>
      <c r="I151" s="1" t="s">
        <v>23</v>
      </c>
      <c r="J151" s="9">
        <v>1</v>
      </c>
      <c r="K151" s="1" t="s">
        <v>24</v>
      </c>
      <c r="L151" s="1" t="s">
        <v>76</v>
      </c>
      <c r="M151" s="1" t="s">
        <v>24</v>
      </c>
      <c r="N151" s="9">
        <v>1</v>
      </c>
      <c r="O151" s="1" t="s">
        <v>24</v>
      </c>
      <c r="P151" s="9">
        <v>1</v>
      </c>
      <c r="Q151" s="3">
        <v>7</v>
      </c>
      <c r="R151" s="19">
        <v>1</v>
      </c>
      <c r="S151" s="3">
        <v>7</v>
      </c>
      <c r="T151" s="3">
        <v>7</v>
      </c>
      <c r="U151" s="19">
        <v>1</v>
      </c>
      <c r="V151" s="3">
        <v>7</v>
      </c>
      <c r="W151" s="19">
        <v>1</v>
      </c>
      <c r="X151" s="31">
        <f t="shared" si="2"/>
        <v>1.1999999999999997</v>
      </c>
      <c r="Y151" s="1" t="s">
        <v>369</v>
      </c>
      <c r="Z151" s="14" t="s">
        <v>370</v>
      </c>
      <c r="AA151" s="1"/>
      <c r="AB151" s="1"/>
    </row>
    <row r="152" spans="1:28" ht="26" thickBot="1">
      <c r="A152" s="2">
        <v>44531.739085648151</v>
      </c>
      <c r="B152" s="1" t="s">
        <v>28</v>
      </c>
      <c r="C152" s="1" t="s">
        <v>29</v>
      </c>
      <c r="D152" s="1" t="s">
        <v>30</v>
      </c>
      <c r="E152" s="9">
        <v>2</v>
      </c>
      <c r="F152" s="1" t="s">
        <v>21</v>
      </c>
      <c r="G152" s="21">
        <v>3</v>
      </c>
      <c r="H152" s="1" t="s">
        <v>42</v>
      </c>
      <c r="I152" s="1" t="s">
        <v>37</v>
      </c>
      <c r="J152" s="9">
        <v>0.75</v>
      </c>
      <c r="K152" s="1" t="s">
        <v>24</v>
      </c>
      <c r="L152" s="1" t="s">
        <v>43</v>
      </c>
      <c r="M152" s="1" t="s">
        <v>24</v>
      </c>
      <c r="N152" s="9">
        <v>1</v>
      </c>
      <c r="O152" s="1" t="s">
        <v>24</v>
      </c>
      <c r="P152" s="9">
        <v>1</v>
      </c>
      <c r="Q152" s="3">
        <v>7</v>
      </c>
      <c r="R152" s="19">
        <v>1</v>
      </c>
      <c r="S152" s="3">
        <v>2</v>
      </c>
      <c r="T152" s="3">
        <v>6</v>
      </c>
      <c r="U152" s="19">
        <v>1</v>
      </c>
      <c r="V152" s="3">
        <v>4</v>
      </c>
      <c r="W152" s="19">
        <v>0.5</v>
      </c>
      <c r="X152" s="31">
        <f t="shared" si="2"/>
        <v>1.0625</v>
      </c>
      <c r="Y152" s="1" t="s">
        <v>371</v>
      </c>
      <c r="Z152" s="14" t="s">
        <v>372</v>
      </c>
      <c r="AA152" s="1"/>
      <c r="AB152" s="1"/>
    </row>
    <row r="153" spans="1:28" ht="38" thickBot="1">
      <c r="A153" s="2">
        <v>44531.740023148152</v>
      </c>
      <c r="B153" s="1" t="s">
        <v>18</v>
      </c>
      <c r="C153" s="1" t="s">
        <v>29</v>
      </c>
      <c r="D153" s="1" t="s">
        <v>41</v>
      </c>
      <c r="E153" s="9">
        <v>3</v>
      </c>
      <c r="F153" s="1" t="s">
        <v>31</v>
      </c>
      <c r="G153" s="21">
        <v>3</v>
      </c>
      <c r="H153" s="1" t="s">
        <v>373</v>
      </c>
      <c r="I153" s="1" t="s">
        <v>23</v>
      </c>
      <c r="J153" s="9">
        <v>1</v>
      </c>
      <c r="K153" s="1" t="s">
        <v>24</v>
      </c>
      <c r="L153" s="1" t="s">
        <v>43</v>
      </c>
      <c r="M153" s="1" t="s">
        <v>24</v>
      </c>
      <c r="N153" s="9">
        <v>1</v>
      </c>
      <c r="O153" s="1" t="s">
        <v>24</v>
      </c>
      <c r="P153" s="9">
        <v>1</v>
      </c>
      <c r="Q153" s="3">
        <v>7</v>
      </c>
      <c r="R153" s="19">
        <v>1</v>
      </c>
      <c r="S153" s="3">
        <v>2</v>
      </c>
      <c r="T153" s="3">
        <v>7</v>
      </c>
      <c r="U153" s="19">
        <v>1</v>
      </c>
      <c r="V153" s="3">
        <v>6</v>
      </c>
      <c r="W153" s="19">
        <v>1</v>
      </c>
      <c r="X153" s="31">
        <f t="shared" si="2"/>
        <v>1.1999999999999997</v>
      </c>
      <c r="Y153" s="1" t="s">
        <v>374</v>
      </c>
      <c r="Z153" s="1" t="s">
        <v>375</v>
      </c>
      <c r="AA153" s="1"/>
      <c r="AB153" s="1"/>
    </row>
    <row r="154" spans="1:28" ht="26" thickBot="1">
      <c r="A154" s="2">
        <v>44531.802534722221</v>
      </c>
      <c r="B154" s="1" t="s">
        <v>18</v>
      </c>
      <c r="C154" s="1" t="s">
        <v>19</v>
      </c>
      <c r="D154" s="1" t="s">
        <v>41</v>
      </c>
      <c r="E154" s="9">
        <v>3</v>
      </c>
      <c r="F154" s="1" t="s">
        <v>31</v>
      </c>
      <c r="G154" s="21">
        <v>2</v>
      </c>
      <c r="H154" s="1" t="s">
        <v>92</v>
      </c>
      <c r="I154" s="1" t="s">
        <v>25</v>
      </c>
      <c r="J154" s="9">
        <v>0</v>
      </c>
      <c r="K154" s="1" t="s">
        <v>24</v>
      </c>
      <c r="L154" s="1" t="s">
        <v>48</v>
      </c>
      <c r="M154" s="1" t="s">
        <v>24</v>
      </c>
      <c r="N154" s="9">
        <v>1</v>
      </c>
      <c r="O154" s="1" t="s">
        <v>24</v>
      </c>
      <c r="P154" s="9">
        <v>1</v>
      </c>
      <c r="Q154" s="3">
        <v>7</v>
      </c>
      <c r="R154" s="19">
        <v>1</v>
      </c>
      <c r="S154" s="3">
        <v>3</v>
      </c>
      <c r="T154" s="3">
        <v>6</v>
      </c>
      <c r="U154" s="19">
        <v>1</v>
      </c>
      <c r="V154" s="3">
        <v>5</v>
      </c>
      <c r="W154" s="19">
        <v>1</v>
      </c>
      <c r="X154" s="31">
        <f t="shared" si="2"/>
        <v>1.0499999999999998</v>
      </c>
      <c r="Y154" s="1" t="s">
        <v>376</v>
      </c>
      <c r="Z154" s="1" t="s">
        <v>377</v>
      </c>
      <c r="AA154" s="1"/>
      <c r="AB154" s="1"/>
    </row>
    <row r="155" spans="1:28" ht="26" thickBot="1">
      <c r="A155" s="2">
        <v>44531.818032407406</v>
      </c>
      <c r="B155" s="1" t="s">
        <v>18</v>
      </c>
      <c r="C155" s="1" t="s">
        <v>29</v>
      </c>
      <c r="D155" s="1" t="s">
        <v>20</v>
      </c>
      <c r="E155" s="9">
        <v>4</v>
      </c>
      <c r="F155" s="1" t="s">
        <v>31</v>
      </c>
      <c r="G155" s="21">
        <v>2</v>
      </c>
      <c r="H155" s="1" t="s">
        <v>378</v>
      </c>
      <c r="I155" s="1" t="s">
        <v>25</v>
      </c>
      <c r="J155" s="9">
        <v>0</v>
      </c>
      <c r="K155" s="1" t="s">
        <v>24</v>
      </c>
      <c r="L155" s="1" t="s">
        <v>48</v>
      </c>
      <c r="M155" s="1" t="s">
        <v>24</v>
      </c>
      <c r="N155" s="9">
        <v>1</v>
      </c>
      <c r="O155" s="1" t="s">
        <v>24</v>
      </c>
      <c r="P155" s="9">
        <v>1</v>
      </c>
      <c r="Q155" s="3">
        <v>7</v>
      </c>
      <c r="R155" s="19">
        <v>1</v>
      </c>
      <c r="S155" s="3">
        <v>2</v>
      </c>
      <c r="T155" s="3">
        <v>7</v>
      </c>
      <c r="U155" s="19">
        <v>1</v>
      </c>
      <c r="V155" s="3">
        <v>7</v>
      </c>
      <c r="W155" s="19">
        <v>1</v>
      </c>
      <c r="X155" s="31">
        <f t="shared" si="2"/>
        <v>1.0499999999999998</v>
      </c>
      <c r="Y155" s="1" t="s">
        <v>379</v>
      </c>
      <c r="Z155" s="14" t="s">
        <v>380</v>
      </c>
      <c r="AA155" s="1"/>
      <c r="AB155" s="1"/>
    </row>
    <row r="156" spans="1:28" ht="62" thickBot="1">
      <c r="A156" s="2">
        <v>44531.823182870372</v>
      </c>
      <c r="B156" s="1" t="s">
        <v>28</v>
      </c>
      <c r="C156" s="1" t="s">
        <v>29</v>
      </c>
      <c r="D156" s="1" t="s">
        <v>30</v>
      </c>
      <c r="E156" s="9">
        <v>2</v>
      </c>
      <c r="F156" s="1" t="s">
        <v>21</v>
      </c>
      <c r="G156" s="21">
        <v>3</v>
      </c>
      <c r="H156" s="1" t="s">
        <v>22</v>
      </c>
      <c r="I156" s="1" t="s">
        <v>37</v>
      </c>
      <c r="J156" s="9">
        <v>0.75</v>
      </c>
      <c r="K156" s="1" t="s">
        <v>24</v>
      </c>
      <c r="L156" s="1" t="s">
        <v>68</v>
      </c>
      <c r="M156" s="1" t="s">
        <v>24</v>
      </c>
      <c r="N156" s="9">
        <v>1</v>
      </c>
      <c r="O156" s="1" t="s">
        <v>24</v>
      </c>
      <c r="P156" s="9">
        <v>1</v>
      </c>
      <c r="Q156" s="3">
        <v>7</v>
      </c>
      <c r="R156" s="19">
        <v>1</v>
      </c>
      <c r="S156" s="3">
        <v>4</v>
      </c>
      <c r="T156" s="3">
        <v>6</v>
      </c>
      <c r="U156" s="19">
        <v>1</v>
      </c>
      <c r="V156" s="3">
        <v>4</v>
      </c>
      <c r="W156" s="19">
        <v>0.5</v>
      </c>
      <c r="X156" s="31">
        <f t="shared" si="2"/>
        <v>1.0625</v>
      </c>
      <c r="Y156" s="1" t="s">
        <v>381</v>
      </c>
      <c r="Z156" s="14" t="s">
        <v>382</v>
      </c>
      <c r="AA156" s="1"/>
      <c r="AB156" s="1"/>
    </row>
    <row r="157" spans="1:28" ht="74" thickBot="1">
      <c r="A157" s="2">
        <v>44531.903784722221</v>
      </c>
      <c r="B157" s="1" t="s">
        <v>35</v>
      </c>
      <c r="C157" s="1" t="s">
        <v>172</v>
      </c>
      <c r="D157" s="1" t="s">
        <v>20</v>
      </c>
      <c r="E157" s="9">
        <v>4</v>
      </c>
      <c r="F157" s="1" t="s">
        <v>36</v>
      </c>
      <c r="G157" s="21">
        <v>4</v>
      </c>
      <c r="H157" s="1" t="s">
        <v>383</v>
      </c>
      <c r="I157" s="1" t="s">
        <v>37</v>
      </c>
      <c r="J157" s="9">
        <v>0.75</v>
      </c>
      <c r="K157" s="1" t="s">
        <v>24</v>
      </c>
      <c r="L157" s="1" t="s">
        <v>76</v>
      </c>
      <c r="M157" s="1" t="s">
        <v>24</v>
      </c>
      <c r="N157" s="9">
        <v>1</v>
      </c>
      <c r="O157" s="1" t="s">
        <v>24</v>
      </c>
      <c r="P157" s="9">
        <v>1</v>
      </c>
      <c r="Q157" s="3">
        <v>7</v>
      </c>
      <c r="R157" s="19">
        <v>1</v>
      </c>
      <c r="S157" s="3">
        <v>2</v>
      </c>
      <c r="T157" s="3">
        <v>7</v>
      </c>
      <c r="U157" s="19">
        <v>1</v>
      </c>
      <c r="V157" s="3">
        <v>7</v>
      </c>
      <c r="W157" s="19">
        <v>1</v>
      </c>
      <c r="X157" s="31">
        <f t="shared" si="2"/>
        <v>1.1624999999999999</v>
      </c>
      <c r="Y157" s="1" t="s">
        <v>384</v>
      </c>
      <c r="Z157" s="1" t="s">
        <v>385</v>
      </c>
      <c r="AA157" s="1"/>
      <c r="AB157" s="1"/>
    </row>
    <row r="158" spans="1:28" ht="74" thickBot="1">
      <c r="A158" s="2">
        <v>44531.977048611108</v>
      </c>
      <c r="B158" s="1" t="s">
        <v>28</v>
      </c>
      <c r="C158" s="1" t="s">
        <v>19</v>
      </c>
      <c r="D158" s="1" t="s">
        <v>30</v>
      </c>
      <c r="E158" s="9">
        <v>2</v>
      </c>
      <c r="F158" s="1" t="s">
        <v>36</v>
      </c>
      <c r="G158" s="21">
        <v>3</v>
      </c>
      <c r="H158" s="1" t="s">
        <v>22</v>
      </c>
      <c r="I158" s="1" t="s">
        <v>23</v>
      </c>
      <c r="J158" s="9">
        <v>1</v>
      </c>
      <c r="K158" s="1" t="s">
        <v>24</v>
      </c>
      <c r="L158" s="1" t="s">
        <v>76</v>
      </c>
      <c r="M158" s="1" t="s">
        <v>51</v>
      </c>
      <c r="N158" s="9">
        <v>0</v>
      </c>
      <c r="O158" s="1" t="s">
        <v>24</v>
      </c>
      <c r="P158" s="9">
        <v>1</v>
      </c>
      <c r="Q158" s="3">
        <v>7</v>
      </c>
      <c r="R158" s="19">
        <v>1</v>
      </c>
      <c r="S158" s="3">
        <v>2</v>
      </c>
      <c r="T158" s="3">
        <v>7</v>
      </c>
      <c r="U158" s="19">
        <v>1</v>
      </c>
      <c r="V158" s="3">
        <v>5</v>
      </c>
      <c r="W158" s="19">
        <v>1</v>
      </c>
      <c r="X158" s="31">
        <f t="shared" si="2"/>
        <v>1.0499999999999998</v>
      </c>
      <c r="Y158" s="1" t="s">
        <v>386</v>
      </c>
      <c r="Z158" s="14" t="s">
        <v>387</v>
      </c>
      <c r="AA158" s="1"/>
      <c r="AB158" s="1"/>
    </row>
    <row r="159" spans="1:28" ht="38" thickBot="1">
      <c r="A159" s="2">
        <v>44531.996261574073</v>
      </c>
      <c r="B159" s="1" t="s">
        <v>28</v>
      </c>
      <c r="C159" s="1" t="s">
        <v>29</v>
      </c>
      <c r="D159" s="1" t="s">
        <v>41</v>
      </c>
      <c r="E159" s="9">
        <v>3</v>
      </c>
      <c r="F159" s="1" t="s">
        <v>36</v>
      </c>
      <c r="G159" s="21">
        <v>5</v>
      </c>
      <c r="H159" s="1" t="s">
        <v>22</v>
      </c>
      <c r="I159" s="1" t="s">
        <v>23</v>
      </c>
      <c r="J159" s="9">
        <v>1</v>
      </c>
      <c r="K159" s="1" t="s">
        <v>24</v>
      </c>
      <c r="L159" s="1" t="s">
        <v>68</v>
      </c>
      <c r="M159" s="1" t="s">
        <v>24</v>
      </c>
      <c r="N159" s="9">
        <v>1</v>
      </c>
      <c r="O159" s="1" t="s">
        <v>24</v>
      </c>
      <c r="P159" s="9">
        <v>1</v>
      </c>
      <c r="Q159" s="3">
        <v>7</v>
      </c>
      <c r="R159" s="19">
        <v>1</v>
      </c>
      <c r="S159" s="3">
        <v>4</v>
      </c>
      <c r="T159" s="3">
        <v>7</v>
      </c>
      <c r="U159" s="19">
        <v>1</v>
      </c>
      <c r="V159" s="3">
        <v>5</v>
      </c>
      <c r="W159" s="19">
        <v>1</v>
      </c>
      <c r="X159" s="31">
        <f t="shared" si="2"/>
        <v>1.1999999999999997</v>
      </c>
      <c r="Y159" s="1" t="s">
        <v>388</v>
      </c>
      <c r="Z159" s="1" t="s">
        <v>389</v>
      </c>
      <c r="AA159" s="1"/>
      <c r="AB159" s="1"/>
    </row>
    <row r="160" spans="1:28" ht="38" thickBot="1">
      <c r="A160" s="2">
        <v>44532.150601851848</v>
      </c>
      <c r="B160" s="1" t="s">
        <v>18</v>
      </c>
      <c r="C160" s="1" t="s">
        <v>29</v>
      </c>
      <c r="D160" s="1" t="s">
        <v>20</v>
      </c>
      <c r="E160" s="9">
        <v>4</v>
      </c>
      <c r="F160" s="1" t="s">
        <v>21</v>
      </c>
      <c r="G160" s="21">
        <v>2</v>
      </c>
      <c r="H160" s="1" t="s">
        <v>92</v>
      </c>
      <c r="I160" s="1" t="s">
        <v>25</v>
      </c>
      <c r="J160" s="9">
        <v>0</v>
      </c>
      <c r="K160" s="1" t="s">
        <v>24</v>
      </c>
      <c r="L160" s="1" t="s">
        <v>38</v>
      </c>
      <c r="M160" s="1" t="s">
        <v>24</v>
      </c>
      <c r="N160" s="9">
        <v>1</v>
      </c>
      <c r="O160" s="1" t="s">
        <v>24</v>
      </c>
      <c r="P160" s="9">
        <v>1</v>
      </c>
      <c r="Q160" s="3">
        <v>7</v>
      </c>
      <c r="R160" s="19">
        <v>1</v>
      </c>
      <c r="S160" s="3">
        <v>3</v>
      </c>
      <c r="T160" s="3">
        <v>6</v>
      </c>
      <c r="U160" s="19">
        <v>1</v>
      </c>
      <c r="V160" s="3">
        <v>6</v>
      </c>
      <c r="W160" s="19">
        <v>1</v>
      </c>
      <c r="X160" s="31">
        <f t="shared" si="2"/>
        <v>1.0499999999999998</v>
      </c>
      <c r="Y160" s="1" t="s">
        <v>390</v>
      </c>
      <c r="Z160" s="14" t="s">
        <v>391</v>
      </c>
      <c r="AA160" s="1"/>
      <c r="AB160" s="1"/>
    </row>
    <row r="161" spans="1:28" ht="26" thickBot="1">
      <c r="A161" s="2">
        <v>44532.162824074076</v>
      </c>
      <c r="B161" s="1" t="s">
        <v>18</v>
      </c>
      <c r="C161" s="1" t="s">
        <v>19</v>
      </c>
      <c r="D161" s="1" t="s">
        <v>41</v>
      </c>
      <c r="E161" s="9">
        <v>3</v>
      </c>
      <c r="F161" s="1" t="s">
        <v>354</v>
      </c>
      <c r="G161" s="21">
        <v>2</v>
      </c>
      <c r="H161" s="1" t="s">
        <v>92</v>
      </c>
      <c r="I161" s="1" t="s">
        <v>25</v>
      </c>
      <c r="J161" s="9">
        <v>0</v>
      </c>
      <c r="K161" s="1" t="s">
        <v>24</v>
      </c>
      <c r="L161" s="1" t="s">
        <v>43</v>
      </c>
      <c r="M161" s="1" t="s">
        <v>24</v>
      </c>
      <c r="N161" s="9">
        <v>1</v>
      </c>
      <c r="O161" s="1" t="s">
        <v>24</v>
      </c>
      <c r="P161" s="9">
        <v>1</v>
      </c>
      <c r="Q161" s="3">
        <v>7</v>
      </c>
      <c r="R161" s="19">
        <v>1</v>
      </c>
      <c r="S161" s="3">
        <v>4</v>
      </c>
      <c r="T161" s="3">
        <v>7</v>
      </c>
      <c r="U161" s="19">
        <v>1</v>
      </c>
      <c r="V161" s="3">
        <v>4</v>
      </c>
      <c r="W161" s="19">
        <v>0.5</v>
      </c>
      <c r="X161" s="31">
        <f t="shared" si="2"/>
        <v>0.95000000000000007</v>
      </c>
      <c r="Y161" s="1" t="s">
        <v>392</v>
      </c>
      <c r="Z161" s="14" t="s">
        <v>393</v>
      </c>
      <c r="AA161" s="1"/>
      <c r="AB161" s="1"/>
    </row>
    <row r="162" spans="1:28" ht="26" thickBot="1">
      <c r="A162" s="2">
        <v>44532.188333333332</v>
      </c>
      <c r="B162" s="1" t="s">
        <v>18</v>
      </c>
      <c r="C162" s="1" t="s">
        <v>29</v>
      </c>
      <c r="D162" s="1" t="s">
        <v>41</v>
      </c>
      <c r="E162" s="9">
        <v>3</v>
      </c>
      <c r="F162" s="1" t="s">
        <v>21</v>
      </c>
      <c r="G162" s="21">
        <v>2</v>
      </c>
      <c r="H162" s="1" t="s">
        <v>92</v>
      </c>
      <c r="I162" s="1" t="s">
        <v>25</v>
      </c>
      <c r="J162" s="9">
        <v>0</v>
      </c>
      <c r="K162" s="1" t="s">
        <v>24</v>
      </c>
      <c r="L162" s="1" t="s">
        <v>43</v>
      </c>
      <c r="M162" s="1" t="s">
        <v>24</v>
      </c>
      <c r="N162" s="9">
        <v>1</v>
      </c>
      <c r="O162" s="1" t="s">
        <v>24</v>
      </c>
      <c r="P162" s="9">
        <v>1</v>
      </c>
      <c r="Q162" s="3">
        <v>7</v>
      </c>
      <c r="R162" s="19">
        <v>1</v>
      </c>
      <c r="S162" s="3">
        <v>3</v>
      </c>
      <c r="T162" s="3">
        <v>3</v>
      </c>
      <c r="U162" s="19">
        <v>0</v>
      </c>
      <c r="V162" s="3">
        <v>7</v>
      </c>
      <c r="W162" s="19">
        <v>1</v>
      </c>
      <c r="X162" s="31">
        <f t="shared" si="2"/>
        <v>0.75000000000000011</v>
      </c>
      <c r="Y162" s="1" t="s">
        <v>394</v>
      </c>
      <c r="Z162" s="1" t="s">
        <v>395</v>
      </c>
      <c r="AA162" s="1"/>
      <c r="AB162" s="1"/>
    </row>
    <row r="163" spans="1:28" ht="26" thickBot="1">
      <c r="A163" s="2">
        <v>44532.320219907408</v>
      </c>
      <c r="B163" s="1" t="s">
        <v>28</v>
      </c>
      <c r="C163" s="1" t="s">
        <v>29</v>
      </c>
      <c r="D163" s="1" t="s">
        <v>30</v>
      </c>
      <c r="E163" s="9">
        <v>2</v>
      </c>
      <c r="F163" s="1" t="s">
        <v>31</v>
      </c>
      <c r="G163" s="21">
        <v>2</v>
      </c>
      <c r="H163" s="1" t="s">
        <v>42</v>
      </c>
      <c r="I163" s="1" t="s">
        <v>25</v>
      </c>
      <c r="J163" s="9">
        <v>0</v>
      </c>
      <c r="K163" s="1" t="s">
        <v>24</v>
      </c>
      <c r="L163" s="1" t="s">
        <v>38</v>
      </c>
      <c r="M163" s="1" t="s">
        <v>24</v>
      </c>
      <c r="N163" s="9">
        <v>1</v>
      </c>
      <c r="O163" s="1" t="s">
        <v>24</v>
      </c>
      <c r="P163" s="9">
        <v>1</v>
      </c>
      <c r="Q163" s="3">
        <v>7</v>
      </c>
      <c r="R163" s="19">
        <v>1</v>
      </c>
      <c r="S163" s="3">
        <v>5</v>
      </c>
      <c r="T163" s="3">
        <v>2</v>
      </c>
      <c r="U163" s="19">
        <v>0</v>
      </c>
      <c r="V163" s="3">
        <v>5</v>
      </c>
      <c r="W163" s="19">
        <v>1</v>
      </c>
      <c r="X163" s="31">
        <f t="shared" si="2"/>
        <v>0.75000000000000011</v>
      </c>
      <c r="Y163" s="1" t="s">
        <v>395</v>
      </c>
      <c r="Z163" s="1" t="s">
        <v>395</v>
      </c>
      <c r="AA163" s="1"/>
      <c r="AB163" s="1"/>
    </row>
    <row r="164" spans="1:28" ht="62" thickBot="1">
      <c r="A164" s="2">
        <v>44532.403831018521</v>
      </c>
      <c r="B164" s="1" t="s">
        <v>35</v>
      </c>
      <c r="C164" s="1" t="s">
        <v>29</v>
      </c>
      <c r="D164" s="1" t="s">
        <v>41</v>
      </c>
      <c r="E164" s="9">
        <v>3</v>
      </c>
      <c r="F164" s="1" t="s">
        <v>62</v>
      </c>
      <c r="G164" s="21">
        <v>1</v>
      </c>
      <c r="H164" s="1" t="s">
        <v>22</v>
      </c>
      <c r="I164" s="1" t="s">
        <v>37</v>
      </c>
      <c r="J164" s="9">
        <v>0.75</v>
      </c>
      <c r="K164" s="1" t="s">
        <v>24</v>
      </c>
      <c r="L164" s="1" t="s">
        <v>68</v>
      </c>
      <c r="M164" s="1" t="s">
        <v>24</v>
      </c>
      <c r="N164" s="9">
        <v>1</v>
      </c>
      <c r="O164" s="1" t="s">
        <v>24</v>
      </c>
      <c r="P164" s="9">
        <v>1</v>
      </c>
      <c r="Q164" s="3">
        <v>7</v>
      </c>
      <c r="R164" s="19">
        <v>1</v>
      </c>
      <c r="S164" s="3">
        <v>1</v>
      </c>
      <c r="T164" s="3">
        <v>7</v>
      </c>
      <c r="U164" s="19">
        <v>1</v>
      </c>
      <c r="V164" s="3">
        <v>6</v>
      </c>
      <c r="W164" s="19">
        <v>1</v>
      </c>
      <c r="X164" s="31">
        <f t="shared" si="2"/>
        <v>1.1624999999999999</v>
      </c>
      <c r="Y164" s="1" t="s">
        <v>396</v>
      </c>
      <c r="Z164" s="14" t="s">
        <v>397</v>
      </c>
      <c r="AA164" s="1"/>
      <c r="AB164" s="1"/>
    </row>
    <row r="165" spans="1:28" ht="38" thickBot="1">
      <c r="A165" s="2">
        <v>44532.419861111113</v>
      </c>
      <c r="B165" s="1" t="s">
        <v>35</v>
      </c>
      <c r="C165" s="1" t="s">
        <v>29</v>
      </c>
      <c r="D165" s="1" t="s">
        <v>41</v>
      </c>
      <c r="E165" s="9">
        <v>3</v>
      </c>
      <c r="F165" s="1" t="s">
        <v>31</v>
      </c>
      <c r="G165" s="21">
        <v>3</v>
      </c>
      <c r="H165" s="1" t="s">
        <v>42</v>
      </c>
      <c r="I165" s="1" t="s">
        <v>25</v>
      </c>
      <c r="J165" s="9">
        <v>0</v>
      </c>
      <c r="K165" s="1" t="s">
        <v>24</v>
      </c>
      <c r="L165" s="1" t="s">
        <v>48</v>
      </c>
      <c r="M165" s="1" t="s">
        <v>24</v>
      </c>
      <c r="N165" s="9">
        <v>1</v>
      </c>
      <c r="O165" s="1" t="s">
        <v>24</v>
      </c>
      <c r="P165" s="9">
        <v>1</v>
      </c>
      <c r="Q165" s="3">
        <v>7</v>
      </c>
      <c r="R165" s="19">
        <v>1</v>
      </c>
      <c r="S165" s="3">
        <v>2</v>
      </c>
      <c r="T165" s="3">
        <v>6</v>
      </c>
      <c r="U165" s="19">
        <v>1</v>
      </c>
      <c r="V165" s="3">
        <v>5</v>
      </c>
      <c r="W165" s="19">
        <v>1</v>
      </c>
      <c r="X165" s="31">
        <f t="shared" si="2"/>
        <v>1.0499999999999998</v>
      </c>
      <c r="Y165" s="1" t="s">
        <v>398</v>
      </c>
      <c r="Z165" s="1" t="s">
        <v>399</v>
      </c>
      <c r="AA165" s="1"/>
      <c r="AB165" s="1"/>
    </row>
    <row r="166" spans="1:28" ht="74" thickBot="1">
      <c r="A166" s="2">
        <v>44532.548414351855</v>
      </c>
      <c r="B166" s="1" t="s">
        <v>56</v>
      </c>
      <c r="C166" s="1" t="s">
        <v>172</v>
      </c>
      <c r="D166" s="1" t="s">
        <v>57</v>
      </c>
      <c r="E166" s="9">
        <v>1</v>
      </c>
      <c r="F166" s="1" t="s">
        <v>36</v>
      </c>
      <c r="G166" s="21">
        <v>2</v>
      </c>
      <c r="H166" s="1" t="s">
        <v>22</v>
      </c>
      <c r="I166" s="1" t="s">
        <v>37</v>
      </c>
      <c r="J166" s="9">
        <v>0.75</v>
      </c>
      <c r="K166" s="1" t="s">
        <v>24</v>
      </c>
      <c r="L166" s="1" t="s">
        <v>76</v>
      </c>
      <c r="M166" s="1" t="s">
        <v>24</v>
      </c>
      <c r="N166" s="9">
        <v>1</v>
      </c>
      <c r="O166" s="1" t="s">
        <v>24</v>
      </c>
      <c r="P166" s="9">
        <v>1</v>
      </c>
      <c r="Q166" s="3">
        <v>7</v>
      </c>
      <c r="R166" s="19">
        <v>1</v>
      </c>
      <c r="S166" s="3">
        <v>2</v>
      </c>
      <c r="T166" s="3">
        <v>7</v>
      </c>
      <c r="U166" s="19">
        <v>1</v>
      </c>
      <c r="V166" s="3">
        <v>7</v>
      </c>
      <c r="W166" s="19">
        <v>1</v>
      </c>
      <c r="X166" s="31">
        <f t="shared" si="2"/>
        <v>1.1624999999999999</v>
      </c>
      <c r="Y166" s="1" t="s">
        <v>400</v>
      </c>
      <c r="Z166" s="14" t="s">
        <v>401</v>
      </c>
      <c r="AA166" s="1"/>
      <c r="AB166" s="1"/>
    </row>
    <row r="167" spans="1:28" ht="38" thickBot="1">
      <c r="A167" s="2">
        <v>44532.577638888892</v>
      </c>
      <c r="B167" s="1" t="s">
        <v>56</v>
      </c>
      <c r="C167" s="1" t="s">
        <v>29</v>
      </c>
      <c r="D167" s="1" t="s">
        <v>30</v>
      </c>
      <c r="E167" s="9">
        <v>2</v>
      </c>
      <c r="F167" s="1" t="s">
        <v>36</v>
      </c>
      <c r="G167" s="21">
        <v>1</v>
      </c>
      <c r="H167" s="1" t="s">
        <v>22</v>
      </c>
      <c r="I167" s="1" t="s">
        <v>23</v>
      </c>
      <c r="J167" s="9">
        <v>1</v>
      </c>
      <c r="K167" s="1" t="s">
        <v>24</v>
      </c>
      <c r="L167" s="1" t="s">
        <v>38</v>
      </c>
      <c r="M167" s="1" t="s">
        <v>24</v>
      </c>
      <c r="N167" s="9">
        <v>1</v>
      </c>
      <c r="O167" s="1" t="s">
        <v>24</v>
      </c>
      <c r="P167" s="9">
        <v>1</v>
      </c>
      <c r="Q167" s="3">
        <v>7</v>
      </c>
      <c r="R167" s="19">
        <v>1</v>
      </c>
      <c r="S167" s="3">
        <v>6</v>
      </c>
      <c r="T167" s="3">
        <v>7</v>
      </c>
      <c r="U167" s="19">
        <v>1</v>
      </c>
      <c r="V167" s="3">
        <v>7</v>
      </c>
      <c r="W167" s="19">
        <v>1</v>
      </c>
      <c r="X167" s="31">
        <f t="shared" si="2"/>
        <v>1.1999999999999997</v>
      </c>
      <c r="Y167" s="1" t="s">
        <v>402</v>
      </c>
      <c r="Z167" s="14" t="s">
        <v>403</v>
      </c>
      <c r="AA167" s="1"/>
      <c r="AB167" s="1"/>
    </row>
    <row r="168" spans="1:28" ht="49" thickBot="1">
      <c r="A168" s="2">
        <v>44532.601180555554</v>
      </c>
      <c r="B168" s="1" t="s">
        <v>28</v>
      </c>
      <c r="C168" s="1" t="s">
        <v>19</v>
      </c>
      <c r="D168" s="1" t="s">
        <v>30</v>
      </c>
      <c r="E168" s="9">
        <v>2</v>
      </c>
      <c r="F168" s="1" t="s">
        <v>36</v>
      </c>
      <c r="G168" s="21">
        <v>3</v>
      </c>
      <c r="H168" s="1" t="s">
        <v>42</v>
      </c>
      <c r="I168" s="1" t="s">
        <v>23</v>
      </c>
      <c r="J168" s="9">
        <v>1</v>
      </c>
      <c r="K168" s="1" t="s">
        <v>24</v>
      </c>
      <c r="L168" s="1" t="s">
        <v>48</v>
      </c>
      <c r="M168" s="1" t="s">
        <v>24</v>
      </c>
      <c r="N168" s="9">
        <v>1</v>
      </c>
      <c r="O168" s="1" t="s">
        <v>24</v>
      </c>
      <c r="P168" s="9">
        <v>1</v>
      </c>
      <c r="Q168" s="3">
        <v>7</v>
      </c>
      <c r="R168" s="19">
        <v>1</v>
      </c>
      <c r="S168" s="3">
        <v>7</v>
      </c>
      <c r="T168" s="3">
        <v>7</v>
      </c>
      <c r="U168" s="19">
        <v>1</v>
      </c>
      <c r="V168" s="3">
        <v>4</v>
      </c>
      <c r="W168" s="19">
        <v>0.5</v>
      </c>
      <c r="X168" s="31">
        <f t="shared" si="2"/>
        <v>1.1000000000000001</v>
      </c>
      <c r="Y168" s="1" t="s">
        <v>404</v>
      </c>
      <c r="Z168" s="14" t="s">
        <v>405</v>
      </c>
      <c r="AA168" s="1"/>
      <c r="AB168" s="1"/>
    </row>
    <row r="169" spans="1:28" ht="38" thickBot="1">
      <c r="A169" s="2">
        <v>44532.957662037035</v>
      </c>
      <c r="B169" s="1" t="s">
        <v>35</v>
      </c>
      <c r="C169" s="1" t="s">
        <v>19</v>
      </c>
      <c r="D169" s="1" t="s">
        <v>41</v>
      </c>
      <c r="E169" s="9">
        <v>3</v>
      </c>
      <c r="F169" s="1" t="s">
        <v>36</v>
      </c>
      <c r="G169" s="21">
        <v>3</v>
      </c>
      <c r="H169" s="1" t="s">
        <v>22</v>
      </c>
      <c r="I169" s="1" t="s">
        <v>25</v>
      </c>
      <c r="J169" s="9">
        <v>0</v>
      </c>
      <c r="K169" s="1" t="s">
        <v>51</v>
      </c>
      <c r="L169" s="1" t="s">
        <v>68</v>
      </c>
      <c r="M169" s="1" t="s">
        <v>51</v>
      </c>
      <c r="N169" s="9">
        <v>0</v>
      </c>
      <c r="O169" s="1" t="s">
        <v>24</v>
      </c>
      <c r="P169" s="9">
        <v>1</v>
      </c>
      <c r="Q169" s="3">
        <v>7</v>
      </c>
      <c r="R169" s="19">
        <v>1</v>
      </c>
      <c r="S169" s="3">
        <v>7</v>
      </c>
      <c r="T169" s="3">
        <v>4</v>
      </c>
      <c r="U169" s="19">
        <v>0.5</v>
      </c>
      <c r="V169" s="3">
        <v>2</v>
      </c>
      <c r="W169" s="19">
        <v>0</v>
      </c>
      <c r="X169" s="31">
        <f t="shared" si="2"/>
        <v>0.55000000000000004</v>
      </c>
      <c r="Y169" s="1" t="s">
        <v>406</v>
      </c>
      <c r="Z169" s="14" t="s">
        <v>407</v>
      </c>
      <c r="AA169" s="1"/>
      <c r="AB169" s="1"/>
    </row>
    <row r="170" spans="1:28" ht="26" thickBot="1">
      <c r="A170" s="2">
        <v>44533.552534722221</v>
      </c>
      <c r="B170" s="1" t="s">
        <v>28</v>
      </c>
      <c r="C170" s="1" t="s">
        <v>19</v>
      </c>
      <c r="D170" s="1" t="s">
        <v>41</v>
      </c>
      <c r="E170" s="9">
        <v>3</v>
      </c>
      <c r="F170" s="1" t="s">
        <v>36</v>
      </c>
      <c r="G170" s="21">
        <v>2</v>
      </c>
      <c r="H170" s="1" t="s">
        <v>22</v>
      </c>
      <c r="I170" s="1" t="s">
        <v>23</v>
      </c>
      <c r="J170" s="9">
        <v>1</v>
      </c>
      <c r="K170" s="1" t="s">
        <v>24</v>
      </c>
      <c r="L170" s="1" t="s">
        <v>48</v>
      </c>
      <c r="M170" s="1" t="s">
        <v>51</v>
      </c>
      <c r="N170" s="9">
        <v>0</v>
      </c>
      <c r="O170" s="1" t="s">
        <v>24</v>
      </c>
      <c r="P170" s="9">
        <v>1</v>
      </c>
      <c r="Q170" s="3">
        <v>7</v>
      </c>
      <c r="R170" s="19">
        <v>1</v>
      </c>
      <c r="S170" s="3">
        <v>4</v>
      </c>
      <c r="T170" s="3">
        <v>7</v>
      </c>
      <c r="U170" s="19">
        <v>1</v>
      </c>
      <c r="V170" s="3">
        <v>7</v>
      </c>
      <c r="W170" s="19">
        <v>1</v>
      </c>
      <c r="X170" s="31">
        <f t="shared" si="2"/>
        <v>1.0499999999999998</v>
      </c>
      <c r="Y170" s="1" t="s">
        <v>408</v>
      </c>
      <c r="Z170" s="14" t="s">
        <v>409</v>
      </c>
      <c r="AA170" s="1"/>
      <c r="AB170" s="1"/>
    </row>
    <row r="171" spans="1:28" ht="50" thickBot="1">
      <c r="A171" s="2">
        <v>44533.6171412037</v>
      </c>
      <c r="B171" s="1" t="s">
        <v>56</v>
      </c>
      <c r="C171" s="1" t="s">
        <v>29</v>
      </c>
      <c r="D171" s="1" t="s">
        <v>57</v>
      </c>
      <c r="E171" s="9">
        <v>1</v>
      </c>
      <c r="F171" s="1" t="s">
        <v>31</v>
      </c>
      <c r="G171" s="21">
        <v>2</v>
      </c>
      <c r="H171" s="1" t="s">
        <v>65</v>
      </c>
      <c r="I171" s="1" t="s">
        <v>37</v>
      </c>
      <c r="J171" s="9">
        <v>0.75</v>
      </c>
      <c r="K171" s="1" t="s">
        <v>24</v>
      </c>
      <c r="L171" s="1" t="s">
        <v>68</v>
      </c>
      <c r="M171" s="1" t="s">
        <v>24</v>
      </c>
      <c r="N171" s="9">
        <v>1</v>
      </c>
      <c r="O171" s="1" t="s">
        <v>24</v>
      </c>
      <c r="P171" s="9">
        <v>1</v>
      </c>
      <c r="Q171" s="3">
        <v>7</v>
      </c>
      <c r="R171" s="19">
        <v>1</v>
      </c>
      <c r="S171" s="3">
        <v>6</v>
      </c>
      <c r="T171" s="3">
        <v>5</v>
      </c>
      <c r="U171" s="19">
        <v>1</v>
      </c>
      <c r="V171" s="3">
        <v>4</v>
      </c>
      <c r="W171" s="19">
        <v>0.5</v>
      </c>
      <c r="X171" s="31">
        <f t="shared" si="2"/>
        <v>1.0625</v>
      </c>
      <c r="Y171" s="1" t="s">
        <v>410</v>
      </c>
      <c r="Z171" s="14" t="s">
        <v>411</v>
      </c>
      <c r="AA171" s="1"/>
      <c r="AB171" s="1"/>
    </row>
    <row r="172" spans="1:28" ht="74" thickBot="1">
      <c r="A172" s="2">
        <v>44536.498287037037</v>
      </c>
      <c r="B172" s="1" t="s">
        <v>35</v>
      </c>
      <c r="C172" s="1" t="s">
        <v>19</v>
      </c>
      <c r="D172" s="1" t="s">
        <v>41</v>
      </c>
      <c r="E172" s="9">
        <v>3</v>
      </c>
      <c r="F172" s="1" t="s">
        <v>62</v>
      </c>
      <c r="G172" s="21">
        <v>2</v>
      </c>
      <c r="H172" s="1" t="s">
        <v>22</v>
      </c>
      <c r="I172" s="1" t="s">
        <v>23</v>
      </c>
      <c r="J172" s="9">
        <v>1</v>
      </c>
      <c r="K172" s="1" t="s">
        <v>24</v>
      </c>
      <c r="L172" s="1" t="s">
        <v>76</v>
      </c>
      <c r="M172" s="1" t="s">
        <v>51</v>
      </c>
      <c r="N172" s="9">
        <v>0</v>
      </c>
      <c r="O172" s="1" t="s">
        <v>24</v>
      </c>
      <c r="P172" s="9">
        <v>1</v>
      </c>
      <c r="Q172" s="3">
        <v>7</v>
      </c>
      <c r="R172" s="19">
        <v>1</v>
      </c>
      <c r="S172" s="3">
        <v>1</v>
      </c>
      <c r="T172" s="3">
        <v>7</v>
      </c>
      <c r="U172" s="19">
        <v>1</v>
      </c>
      <c r="V172" s="3">
        <v>7</v>
      </c>
      <c r="W172" s="19">
        <v>1</v>
      </c>
      <c r="X172" s="31">
        <f t="shared" si="2"/>
        <v>1.0499999999999998</v>
      </c>
      <c r="Y172" s="1" t="s">
        <v>412</v>
      </c>
      <c r="Z172" s="14" t="s">
        <v>413</v>
      </c>
      <c r="AA172" s="1"/>
      <c r="AB172" s="1"/>
    </row>
    <row r="173" spans="1:28" ht="86" thickBot="1">
      <c r="A173" s="2">
        <v>44536.509259259263</v>
      </c>
      <c r="B173" s="1" t="s">
        <v>56</v>
      </c>
      <c r="C173" s="1" t="s">
        <v>29</v>
      </c>
      <c r="D173" s="1" t="s">
        <v>57</v>
      </c>
      <c r="E173" s="9">
        <v>1</v>
      </c>
      <c r="F173" s="1" t="s">
        <v>62</v>
      </c>
      <c r="G173" s="21">
        <v>2</v>
      </c>
      <c r="H173" s="1" t="s">
        <v>22</v>
      </c>
      <c r="I173" s="1" t="s">
        <v>219</v>
      </c>
      <c r="J173" s="9">
        <v>0.5</v>
      </c>
      <c r="K173" s="1" t="s">
        <v>24</v>
      </c>
      <c r="L173" s="1" t="s">
        <v>48</v>
      </c>
      <c r="M173" s="1" t="s">
        <v>51</v>
      </c>
      <c r="N173" s="9">
        <v>0</v>
      </c>
      <c r="O173" s="1" t="s">
        <v>24</v>
      </c>
      <c r="P173" s="9">
        <v>1</v>
      </c>
      <c r="Q173" s="3">
        <v>7</v>
      </c>
      <c r="R173" s="19">
        <v>1</v>
      </c>
      <c r="S173" s="3">
        <v>3</v>
      </c>
      <c r="T173" s="3">
        <v>7</v>
      </c>
      <c r="U173" s="19">
        <v>1</v>
      </c>
      <c r="V173" s="3">
        <v>7</v>
      </c>
      <c r="W173" s="19">
        <v>1</v>
      </c>
      <c r="X173" s="31">
        <f t="shared" si="2"/>
        <v>0.97499999999999987</v>
      </c>
      <c r="Y173" s="1" t="s">
        <v>414</v>
      </c>
      <c r="Z173" s="14" t="s">
        <v>415</v>
      </c>
      <c r="AA173" s="1"/>
      <c r="AB173" s="1"/>
    </row>
    <row r="174" spans="1:28" ht="38" thickBot="1">
      <c r="A174" s="2">
        <v>44536.524976851855</v>
      </c>
      <c r="B174" s="1" t="s">
        <v>18</v>
      </c>
      <c r="C174" s="1" t="s">
        <v>19</v>
      </c>
      <c r="D174" s="1" t="s">
        <v>20</v>
      </c>
      <c r="E174" s="9">
        <v>4</v>
      </c>
      <c r="F174" s="1" t="s">
        <v>62</v>
      </c>
      <c r="G174" s="21">
        <v>2</v>
      </c>
      <c r="H174" s="1" t="s">
        <v>22</v>
      </c>
      <c r="I174" s="1" t="s">
        <v>23</v>
      </c>
      <c r="J174" s="9">
        <v>1</v>
      </c>
      <c r="K174" s="1" t="s">
        <v>24</v>
      </c>
      <c r="L174" s="1" t="s">
        <v>68</v>
      </c>
      <c r="M174" s="1" t="s">
        <v>51</v>
      </c>
      <c r="N174" s="9">
        <v>0</v>
      </c>
      <c r="O174" s="1" t="s">
        <v>24</v>
      </c>
      <c r="P174" s="9">
        <v>1</v>
      </c>
      <c r="Q174" s="3">
        <v>7</v>
      </c>
      <c r="R174" s="19">
        <v>1</v>
      </c>
      <c r="S174" s="3">
        <v>2</v>
      </c>
      <c r="T174" s="3">
        <v>7</v>
      </c>
      <c r="U174" s="19">
        <v>1</v>
      </c>
      <c r="V174" s="3">
        <v>2</v>
      </c>
      <c r="W174" s="19">
        <v>0</v>
      </c>
      <c r="X174" s="31">
        <f t="shared" si="2"/>
        <v>0.85</v>
      </c>
      <c r="Y174" s="1" t="s">
        <v>416</v>
      </c>
      <c r="Z174" s="14" t="s">
        <v>417</v>
      </c>
      <c r="AA174" s="1"/>
      <c r="AB174" s="1"/>
    </row>
    <row r="175" spans="1:28" ht="74" thickBot="1">
      <c r="A175" s="2">
        <v>44536.527129629627</v>
      </c>
      <c r="B175" s="1" t="s">
        <v>35</v>
      </c>
      <c r="C175" s="1" t="s">
        <v>172</v>
      </c>
      <c r="D175" s="1" t="s">
        <v>30</v>
      </c>
      <c r="E175" s="9">
        <v>2</v>
      </c>
      <c r="F175" s="1" t="s">
        <v>21</v>
      </c>
      <c r="G175" s="21">
        <v>2</v>
      </c>
      <c r="H175" s="1" t="s">
        <v>22</v>
      </c>
      <c r="I175" s="1" t="s">
        <v>23</v>
      </c>
      <c r="J175" s="9">
        <v>1</v>
      </c>
      <c r="K175" s="1" t="s">
        <v>24</v>
      </c>
      <c r="L175" s="1" t="s">
        <v>76</v>
      </c>
      <c r="M175" s="1" t="s">
        <v>24</v>
      </c>
      <c r="N175" s="9">
        <v>1</v>
      </c>
      <c r="O175" s="1" t="s">
        <v>24</v>
      </c>
      <c r="P175" s="9">
        <v>1</v>
      </c>
      <c r="Q175" s="3">
        <v>7</v>
      </c>
      <c r="R175" s="19">
        <v>1</v>
      </c>
      <c r="S175" s="3">
        <v>2</v>
      </c>
      <c r="T175" s="3">
        <v>5</v>
      </c>
      <c r="U175" s="19">
        <v>1</v>
      </c>
      <c r="V175" s="3">
        <v>7</v>
      </c>
      <c r="W175" s="19">
        <v>1</v>
      </c>
      <c r="X175" s="31">
        <f t="shared" si="2"/>
        <v>1.1999999999999997</v>
      </c>
      <c r="Y175" s="1" t="s">
        <v>418</v>
      </c>
      <c r="Z175" s="14" t="s">
        <v>419</v>
      </c>
      <c r="AA175" s="1"/>
      <c r="AB175" s="1"/>
    </row>
    <row r="176" spans="1:28" ht="62" thickBot="1">
      <c r="A176" s="2">
        <v>44536.530833333331</v>
      </c>
      <c r="B176" s="1" t="s">
        <v>28</v>
      </c>
      <c r="C176" s="1" t="s">
        <v>19</v>
      </c>
      <c r="D176" s="1" t="s">
        <v>41</v>
      </c>
      <c r="E176" s="9">
        <v>3</v>
      </c>
      <c r="F176" s="1" t="s">
        <v>420</v>
      </c>
      <c r="G176" s="21">
        <v>2</v>
      </c>
      <c r="H176" s="1" t="s">
        <v>22</v>
      </c>
      <c r="I176" s="1" t="s">
        <v>23</v>
      </c>
      <c r="J176" s="9">
        <v>1</v>
      </c>
      <c r="K176" s="1" t="s">
        <v>24</v>
      </c>
      <c r="L176" s="1" t="s">
        <v>68</v>
      </c>
      <c r="M176" s="1" t="s">
        <v>24</v>
      </c>
      <c r="N176" s="9">
        <v>1</v>
      </c>
      <c r="O176" s="1" t="s">
        <v>24</v>
      </c>
      <c r="P176" s="9">
        <v>1</v>
      </c>
      <c r="Q176" s="3">
        <v>7</v>
      </c>
      <c r="R176" s="19">
        <v>1</v>
      </c>
      <c r="S176" s="3">
        <v>4</v>
      </c>
      <c r="T176" s="3">
        <v>7</v>
      </c>
      <c r="U176" s="19">
        <v>1</v>
      </c>
      <c r="V176" s="3">
        <v>7</v>
      </c>
      <c r="W176" s="19">
        <v>1</v>
      </c>
      <c r="X176" s="31">
        <f t="shared" si="2"/>
        <v>1.1999999999999997</v>
      </c>
      <c r="Y176" s="1" t="s">
        <v>421</v>
      </c>
      <c r="Z176" s="14" t="s">
        <v>422</v>
      </c>
      <c r="AA176" s="1"/>
      <c r="AB176" s="1"/>
    </row>
    <row r="177" spans="1:28" ht="62" thickBot="1">
      <c r="A177" s="2">
        <v>44536.54954861111</v>
      </c>
      <c r="B177" s="1" t="s">
        <v>28</v>
      </c>
      <c r="C177" s="1" t="s">
        <v>29</v>
      </c>
      <c r="D177" s="1" t="s">
        <v>41</v>
      </c>
      <c r="E177" s="9">
        <v>3</v>
      </c>
      <c r="F177" s="1" t="s">
        <v>62</v>
      </c>
      <c r="G177" s="21">
        <v>2</v>
      </c>
      <c r="H177" s="1" t="s">
        <v>22</v>
      </c>
      <c r="I177" s="1" t="s">
        <v>37</v>
      </c>
      <c r="J177" s="9">
        <v>0.75</v>
      </c>
      <c r="K177" s="1" t="s">
        <v>24</v>
      </c>
      <c r="L177" s="1" t="s">
        <v>423</v>
      </c>
      <c r="M177" s="1" t="s">
        <v>24</v>
      </c>
      <c r="N177" s="9">
        <v>1</v>
      </c>
      <c r="O177" s="1" t="s">
        <v>24</v>
      </c>
      <c r="P177" s="9">
        <v>1</v>
      </c>
      <c r="Q177" s="3">
        <v>7</v>
      </c>
      <c r="R177" s="19">
        <v>1</v>
      </c>
      <c r="S177" s="3">
        <v>3</v>
      </c>
      <c r="T177" s="3">
        <v>7</v>
      </c>
      <c r="U177" s="19">
        <v>1</v>
      </c>
      <c r="V177" s="3">
        <v>7</v>
      </c>
      <c r="W177" s="19">
        <v>1</v>
      </c>
      <c r="X177" s="31">
        <f t="shared" si="2"/>
        <v>1.1624999999999999</v>
      </c>
      <c r="Y177" s="1" t="s">
        <v>424</v>
      </c>
      <c r="Z177" s="14" t="s">
        <v>425</v>
      </c>
      <c r="AA177" s="1"/>
      <c r="AB177" s="1"/>
    </row>
    <row r="178" spans="1:28" ht="74" thickBot="1">
      <c r="A178" s="2">
        <v>44536.591099537036</v>
      </c>
      <c r="B178" s="1" t="s">
        <v>28</v>
      </c>
      <c r="C178" s="1" t="s">
        <v>172</v>
      </c>
      <c r="D178" s="1" t="s">
        <v>41</v>
      </c>
      <c r="E178" s="9">
        <v>3</v>
      </c>
      <c r="F178" s="1" t="s">
        <v>36</v>
      </c>
      <c r="G178" s="21">
        <v>2</v>
      </c>
      <c r="H178" s="1" t="s">
        <v>22</v>
      </c>
      <c r="I178" s="1" t="s">
        <v>23</v>
      </c>
      <c r="J178" s="9">
        <v>1</v>
      </c>
      <c r="K178" s="1" t="s">
        <v>24</v>
      </c>
      <c r="L178" s="1" t="s">
        <v>76</v>
      </c>
      <c r="M178" s="1" t="s">
        <v>24</v>
      </c>
      <c r="N178" s="9">
        <v>1</v>
      </c>
      <c r="O178" s="1" t="s">
        <v>24</v>
      </c>
      <c r="P178" s="9">
        <v>1</v>
      </c>
      <c r="Q178" s="3">
        <v>7</v>
      </c>
      <c r="R178" s="19">
        <v>1</v>
      </c>
      <c r="S178" s="3">
        <v>7</v>
      </c>
      <c r="T178" s="3">
        <v>7</v>
      </c>
      <c r="U178" s="19">
        <v>1</v>
      </c>
      <c r="V178" s="3">
        <v>4</v>
      </c>
      <c r="W178" s="19">
        <v>0.5</v>
      </c>
      <c r="X178" s="31">
        <f t="shared" si="2"/>
        <v>1.1000000000000001</v>
      </c>
      <c r="Y178" s="1" t="s">
        <v>426</v>
      </c>
      <c r="Z178" s="14" t="s">
        <v>427</v>
      </c>
      <c r="AA178" s="1"/>
      <c r="AB178" s="1"/>
    </row>
    <row r="179" spans="1:28" ht="146" thickBot="1">
      <c r="A179" s="2">
        <v>44536.600578703707</v>
      </c>
      <c r="B179" s="1" t="s">
        <v>35</v>
      </c>
      <c r="C179" s="1" t="s">
        <v>29</v>
      </c>
      <c r="D179" s="1" t="s">
        <v>41</v>
      </c>
      <c r="E179" s="9">
        <v>3</v>
      </c>
      <c r="F179" s="1" t="s">
        <v>428</v>
      </c>
      <c r="G179" s="21">
        <v>2</v>
      </c>
      <c r="H179" s="1" t="s">
        <v>22</v>
      </c>
      <c r="I179" s="1" t="s">
        <v>23</v>
      </c>
      <c r="J179" s="9">
        <v>1</v>
      </c>
      <c r="K179" s="1" t="s">
        <v>24</v>
      </c>
      <c r="L179" s="1" t="s">
        <v>48</v>
      </c>
      <c r="M179" s="1" t="s">
        <v>24</v>
      </c>
      <c r="N179" s="9">
        <v>1</v>
      </c>
      <c r="O179" s="1" t="s">
        <v>24</v>
      </c>
      <c r="P179" s="9">
        <v>1</v>
      </c>
      <c r="Q179" s="3">
        <v>7</v>
      </c>
      <c r="R179" s="19">
        <v>1</v>
      </c>
      <c r="S179" s="3">
        <v>1</v>
      </c>
      <c r="T179" s="3">
        <v>7</v>
      </c>
      <c r="U179" s="19">
        <v>1</v>
      </c>
      <c r="V179" s="3">
        <v>7</v>
      </c>
      <c r="W179" s="19">
        <v>1</v>
      </c>
      <c r="X179" s="31">
        <f t="shared" si="2"/>
        <v>1.1999999999999997</v>
      </c>
      <c r="Y179" s="1" t="s">
        <v>429</v>
      </c>
      <c r="Z179" s="14" t="s">
        <v>430</v>
      </c>
      <c r="AA179" s="1"/>
      <c r="AB179" s="1"/>
    </row>
    <row r="180" spans="1:28" ht="98" thickBot="1">
      <c r="A180" s="2">
        <v>44536.609236111108</v>
      </c>
      <c r="B180" s="1" t="s">
        <v>28</v>
      </c>
      <c r="C180" s="1" t="s">
        <v>29</v>
      </c>
      <c r="D180" s="1" t="s">
        <v>41</v>
      </c>
      <c r="E180" s="9">
        <v>3</v>
      </c>
      <c r="F180" s="1" t="s">
        <v>431</v>
      </c>
      <c r="G180" s="21">
        <v>3</v>
      </c>
      <c r="H180" s="1" t="s">
        <v>22</v>
      </c>
      <c r="I180" s="1" t="s">
        <v>23</v>
      </c>
      <c r="J180" s="9">
        <v>1</v>
      </c>
      <c r="K180" s="1" t="s">
        <v>24</v>
      </c>
      <c r="L180" s="1" t="s">
        <v>68</v>
      </c>
      <c r="M180" s="1" t="s">
        <v>24</v>
      </c>
      <c r="N180" s="9">
        <v>1</v>
      </c>
      <c r="O180" s="1" t="s">
        <v>24</v>
      </c>
      <c r="P180" s="9">
        <v>1</v>
      </c>
      <c r="Q180" s="3">
        <v>7</v>
      </c>
      <c r="R180" s="19">
        <v>1</v>
      </c>
      <c r="S180" s="3">
        <v>4</v>
      </c>
      <c r="T180" s="3">
        <v>7</v>
      </c>
      <c r="U180" s="19">
        <v>1</v>
      </c>
      <c r="V180" s="3">
        <v>4</v>
      </c>
      <c r="W180" s="19">
        <v>0.5</v>
      </c>
      <c r="X180" s="31">
        <f t="shared" si="2"/>
        <v>1.1000000000000001</v>
      </c>
      <c r="Y180" s="1" t="s">
        <v>432</v>
      </c>
      <c r="Z180" s="1" t="s">
        <v>433</v>
      </c>
      <c r="AA180" s="1"/>
      <c r="AB180" s="1"/>
    </row>
    <row r="181" spans="1:28" ht="62" thickBot="1">
      <c r="A181" s="2">
        <v>44536.616863425923</v>
      </c>
      <c r="B181" s="1" t="s">
        <v>35</v>
      </c>
      <c r="C181" s="1" t="s">
        <v>19</v>
      </c>
      <c r="D181" s="1" t="s">
        <v>20</v>
      </c>
      <c r="E181" s="9">
        <v>4</v>
      </c>
      <c r="F181" s="1" t="s">
        <v>62</v>
      </c>
      <c r="G181" s="21">
        <v>2</v>
      </c>
      <c r="H181" s="1" t="s">
        <v>22</v>
      </c>
      <c r="I181" s="1" t="s">
        <v>23</v>
      </c>
      <c r="J181" s="9">
        <v>1</v>
      </c>
      <c r="K181" s="1" t="s">
        <v>24</v>
      </c>
      <c r="L181" s="1" t="s">
        <v>48</v>
      </c>
      <c r="M181" s="1" t="s">
        <v>51</v>
      </c>
      <c r="N181" s="9">
        <v>0</v>
      </c>
      <c r="O181" s="1" t="s">
        <v>24</v>
      </c>
      <c r="P181" s="9">
        <v>1</v>
      </c>
      <c r="Q181" s="3">
        <v>7</v>
      </c>
      <c r="R181" s="19">
        <v>1</v>
      </c>
      <c r="S181" s="3">
        <v>7</v>
      </c>
      <c r="T181" s="3">
        <v>7</v>
      </c>
      <c r="U181" s="19">
        <v>1</v>
      </c>
      <c r="V181" s="3">
        <v>4</v>
      </c>
      <c r="W181" s="19">
        <v>0.5</v>
      </c>
      <c r="X181" s="31">
        <f t="shared" si="2"/>
        <v>0.95000000000000007</v>
      </c>
      <c r="Y181" s="1" t="s">
        <v>434</v>
      </c>
      <c r="Z181" s="14" t="s">
        <v>435</v>
      </c>
      <c r="AA181" s="1"/>
      <c r="AB181" s="1"/>
    </row>
    <row r="182" spans="1:28" ht="38" thickBot="1">
      <c r="A182" s="2">
        <v>44536.625636574077</v>
      </c>
      <c r="B182" s="1" t="s">
        <v>35</v>
      </c>
      <c r="C182" s="1" t="s">
        <v>29</v>
      </c>
      <c r="D182" s="1" t="s">
        <v>41</v>
      </c>
      <c r="E182" s="9">
        <v>3</v>
      </c>
      <c r="F182" s="1" t="s">
        <v>62</v>
      </c>
      <c r="G182" s="21">
        <v>3</v>
      </c>
      <c r="H182" s="1" t="s">
        <v>22</v>
      </c>
      <c r="I182" s="1" t="s">
        <v>25</v>
      </c>
      <c r="J182" s="9">
        <v>0</v>
      </c>
      <c r="K182" s="1" t="s">
        <v>24</v>
      </c>
      <c r="L182" s="1" t="s">
        <v>68</v>
      </c>
      <c r="M182" s="1" t="s">
        <v>24</v>
      </c>
      <c r="N182" s="9">
        <v>1</v>
      </c>
      <c r="O182" s="1" t="s">
        <v>24</v>
      </c>
      <c r="P182" s="9">
        <v>1</v>
      </c>
      <c r="Q182" s="3">
        <v>7</v>
      </c>
      <c r="R182" s="19">
        <v>1</v>
      </c>
      <c r="S182" s="3">
        <v>4</v>
      </c>
      <c r="T182" s="3">
        <v>7</v>
      </c>
      <c r="U182" s="19">
        <v>1</v>
      </c>
      <c r="V182" s="3">
        <v>7</v>
      </c>
      <c r="W182" s="19">
        <v>1</v>
      </c>
      <c r="X182" s="31">
        <f t="shared" si="2"/>
        <v>1.0499999999999998</v>
      </c>
      <c r="Y182" s="1" t="s">
        <v>436</v>
      </c>
      <c r="Z182" s="14" t="s">
        <v>437</v>
      </c>
      <c r="AA182" s="1"/>
      <c r="AB182" s="1"/>
    </row>
    <row r="183" spans="1:28" ht="86" thickBot="1">
      <c r="A183" s="2">
        <v>44536.638252314813</v>
      </c>
      <c r="B183" s="1" t="s">
        <v>28</v>
      </c>
      <c r="C183" s="1" t="s">
        <v>19</v>
      </c>
      <c r="D183" s="1" t="s">
        <v>57</v>
      </c>
      <c r="E183" s="9">
        <v>1</v>
      </c>
      <c r="F183" s="1" t="s">
        <v>62</v>
      </c>
      <c r="G183" s="21">
        <v>1</v>
      </c>
      <c r="H183" s="1" t="s">
        <v>22</v>
      </c>
      <c r="I183" s="1" t="s">
        <v>23</v>
      </c>
      <c r="J183" s="9">
        <v>1</v>
      </c>
      <c r="K183" s="1" t="s">
        <v>24</v>
      </c>
      <c r="L183" s="1" t="s">
        <v>48</v>
      </c>
      <c r="M183" s="1" t="s">
        <v>51</v>
      </c>
      <c r="N183" s="9">
        <v>0</v>
      </c>
      <c r="O183" s="1" t="s">
        <v>24</v>
      </c>
      <c r="P183" s="9">
        <v>1</v>
      </c>
      <c r="Q183" s="3">
        <v>7</v>
      </c>
      <c r="R183" s="19">
        <v>1</v>
      </c>
      <c r="S183" s="3">
        <v>6</v>
      </c>
      <c r="T183" s="3">
        <v>6</v>
      </c>
      <c r="U183" s="19">
        <v>1</v>
      </c>
      <c r="V183" s="3">
        <v>7</v>
      </c>
      <c r="W183" s="19">
        <v>1</v>
      </c>
      <c r="X183" s="31">
        <f t="shared" si="2"/>
        <v>1.0499999999999998</v>
      </c>
      <c r="Y183" s="1" t="s">
        <v>438</v>
      </c>
      <c r="Z183" s="14" t="s">
        <v>439</v>
      </c>
      <c r="AA183" s="1"/>
      <c r="AB183" s="1"/>
    </row>
    <row r="184" spans="1:28" ht="38" thickBot="1">
      <c r="A184" s="2">
        <v>44536.665011574078</v>
      </c>
      <c r="B184" s="1" t="s">
        <v>56</v>
      </c>
      <c r="C184" s="1" t="s">
        <v>29</v>
      </c>
      <c r="D184" s="1" t="s">
        <v>57</v>
      </c>
      <c r="E184" s="9">
        <v>1</v>
      </c>
      <c r="F184" s="1" t="s">
        <v>62</v>
      </c>
      <c r="G184" s="21">
        <v>2</v>
      </c>
      <c r="H184" s="1" t="s">
        <v>65</v>
      </c>
      <c r="I184" s="1" t="s">
        <v>25</v>
      </c>
      <c r="J184" s="9">
        <v>0</v>
      </c>
      <c r="K184" s="1" t="s">
        <v>24</v>
      </c>
      <c r="L184" s="1" t="s">
        <v>68</v>
      </c>
      <c r="M184" s="1" t="s">
        <v>24</v>
      </c>
      <c r="N184" s="9">
        <v>1</v>
      </c>
      <c r="O184" s="1" t="s">
        <v>51</v>
      </c>
      <c r="P184" s="9">
        <v>0</v>
      </c>
      <c r="Q184" s="3">
        <v>7</v>
      </c>
      <c r="R184" s="19">
        <v>1</v>
      </c>
      <c r="S184" s="3">
        <v>3</v>
      </c>
      <c r="T184" s="3">
        <v>6</v>
      </c>
      <c r="U184" s="19">
        <v>1</v>
      </c>
      <c r="V184" s="3">
        <v>7</v>
      </c>
      <c r="W184" s="19">
        <v>1</v>
      </c>
      <c r="X184" s="31">
        <f t="shared" si="2"/>
        <v>0.75</v>
      </c>
      <c r="Y184" s="1" t="s">
        <v>440</v>
      </c>
      <c r="Z184" s="14" t="s">
        <v>441</v>
      </c>
      <c r="AA184" s="1"/>
      <c r="AB184" s="1"/>
    </row>
    <row r="185" spans="1:28" ht="38" thickBot="1">
      <c r="A185" s="2">
        <v>44536.668645833335</v>
      </c>
      <c r="B185" s="1" t="s">
        <v>56</v>
      </c>
      <c r="C185" s="1" t="s">
        <v>29</v>
      </c>
      <c r="D185" s="1" t="s">
        <v>57</v>
      </c>
      <c r="E185" s="9">
        <v>1</v>
      </c>
      <c r="F185" s="1" t="s">
        <v>31</v>
      </c>
      <c r="G185" s="21">
        <v>4</v>
      </c>
      <c r="H185" s="1" t="s">
        <v>65</v>
      </c>
      <c r="I185" s="1" t="s">
        <v>23</v>
      </c>
      <c r="J185" s="9">
        <v>1</v>
      </c>
      <c r="K185" s="1" t="s">
        <v>24</v>
      </c>
      <c r="L185" s="1" t="s">
        <v>48</v>
      </c>
      <c r="M185" s="1" t="s">
        <v>24</v>
      </c>
      <c r="N185" s="9">
        <v>1</v>
      </c>
      <c r="O185" s="1" t="s">
        <v>24</v>
      </c>
      <c r="P185" s="9">
        <v>1</v>
      </c>
      <c r="Q185" s="3">
        <v>7</v>
      </c>
      <c r="R185" s="19">
        <v>1</v>
      </c>
      <c r="S185" s="3">
        <v>5</v>
      </c>
      <c r="T185" s="3">
        <v>6</v>
      </c>
      <c r="U185" s="19">
        <v>1</v>
      </c>
      <c r="V185" s="3">
        <v>5</v>
      </c>
      <c r="W185" s="19">
        <v>1</v>
      </c>
      <c r="X185" s="31">
        <f t="shared" si="2"/>
        <v>1.1999999999999997</v>
      </c>
      <c r="Y185" s="1" t="s">
        <v>442</v>
      </c>
      <c r="Z185" s="14" t="s">
        <v>443</v>
      </c>
      <c r="AA185" s="1"/>
      <c r="AB185" s="1"/>
    </row>
    <row r="186" spans="1:28" ht="38" thickBot="1">
      <c r="A186" s="2">
        <v>44536.677418981482</v>
      </c>
      <c r="B186" s="1" t="s">
        <v>56</v>
      </c>
      <c r="C186" s="1" t="s">
        <v>29</v>
      </c>
      <c r="D186" s="1" t="s">
        <v>57</v>
      </c>
      <c r="E186" s="9">
        <v>1</v>
      </c>
      <c r="F186" s="1" t="s">
        <v>31</v>
      </c>
      <c r="G186" s="21">
        <v>2</v>
      </c>
      <c r="H186" s="1" t="s">
        <v>65</v>
      </c>
      <c r="I186" s="1" t="s">
        <v>25</v>
      </c>
      <c r="J186" s="9">
        <v>0</v>
      </c>
      <c r="K186" s="1" t="s">
        <v>24</v>
      </c>
      <c r="L186" s="1" t="s">
        <v>32</v>
      </c>
      <c r="M186" s="1" t="s">
        <v>51</v>
      </c>
      <c r="N186" s="9">
        <v>0</v>
      </c>
      <c r="O186" s="1" t="s">
        <v>24</v>
      </c>
      <c r="P186" s="9">
        <v>1</v>
      </c>
      <c r="Q186" s="3">
        <v>7</v>
      </c>
      <c r="R186" s="19">
        <v>1</v>
      </c>
      <c r="S186" s="3">
        <v>2</v>
      </c>
      <c r="T186" s="3">
        <v>7</v>
      </c>
      <c r="U186" s="19">
        <v>1</v>
      </c>
      <c r="V186" s="3">
        <v>7</v>
      </c>
      <c r="W186" s="19">
        <v>1</v>
      </c>
      <c r="X186" s="31">
        <f t="shared" si="2"/>
        <v>0.89999999999999991</v>
      </c>
      <c r="Y186" s="1" t="s">
        <v>444</v>
      </c>
      <c r="Z186" s="14" t="s">
        <v>444</v>
      </c>
      <c r="AA186" s="1"/>
      <c r="AB186" s="1"/>
    </row>
    <row r="187" spans="1:28" ht="122" thickBot="1">
      <c r="A187" s="2">
        <v>44536.685891203706</v>
      </c>
      <c r="B187" s="1" t="s">
        <v>18</v>
      </c>
      <c r="C187" s="1" t="s">
        <v>19</v>
      </c>
      <c r="D187" s="1" t="s">
        <v>20</v>
      </c>
      <c r="E187" s="9">
        <v>4</v>
      </c>
      <c r="F187" s="1" t="s">
        <v>62</v>
      </c>
      <c r="G187" s="21">
        <v>2</v>
      </c>
      <c r="H187" s="1" t="s">
        <v>22</v>
      </c>
      <c r="I187" s="1" t="s">
        <v>23</v>
      </c>
      <c r="J187" s="9">
        <v>1</v>
      </c>
      <c r="K187" s="1" t="s">
        <v>24</v>
      </c>
      <c r="L187" s="1" t="s">
        <v>68</v>
      </c>
      <c r="M187" s="1" t="s">
        <v>51</v>
      </c>
      <c r="N187" s="9">
        <v>0</v>
      </c>
      <c r="O187" s="1" t="s">
        <v>24</v>
      </c>
      <c r="P187" s="9">
        <v>1</v>
      </c>
      <c r="Q187" s="3">
        <v>7</v>
      </c>
      <c r="R187" s="19">
        <v>1</v>
      </c>
      <c r="S187" s="3">
        <v>7</v>
      </c>
      <c r="T187" s="3">
        <v>4</v>
      </c>
      <c r="U187" s="19">
        <v>0.5</v>
      </c>
      <c r="V187" s="3">
        <v>2</v>
      </c>
      <c r="W187" s="19">
        <v>0</v>
      </c>
      <c r="X187" s="31">
        <f t="shared" si="2"/>
        <v>0.70000000000000007</v>
      </c>
      <c r="Y187" s="1" t="s">
        <v>445</v>
      </c>
      <c r="Z187" s="14" t="s">
        <v>446</v>
      </c>
      <c r="AA187" s="1"/>
      <c r="AB187" s="1"/>
    </row>
    <row r="188" spans="1:28" ht="38" thickBot="1">
      <c r="A188" s="2">
        <v>44536.813900462963</v>
      </c>
      <c r="B188" s="1" t="s">
        <v>28</v>
      </c>
      <c r="C188" s="1" t="s">
        <v>19</v>
      </c>
      <c r="D188" s="1" t="s">
        <v>57</v>
      </c>
      <c r="E188" s="9">
        <v>1</v>
      </c>
      <c r="F188" s="1" t="s">
        <v>21</v>
      </c>
      <c r="G188" s="21">
        <v>2</v>
      </c>
      <c r="H188" s="1" t="s">
        <v>65</v>
      </c>
      <c r="I188" s="1" t="s">
        <v>37</v>
      </c>
      <c r="J188" s="9">
        <v>0.75</v>
      </c>
      <c r="K188" s="1" t="s">
        <v>24</v>
      </c>
      <c r="L188" s="1" t="s">
        <v>68</v>
      </c>
      <c r="M188" s="1" t="s">
        <v>51</v>
      </c>
      <c r="N188" s="9">
        <v>0</v>
      </c>
      <c r="O188" s="1" t="s">
        <v>24</v>
      </c>
      <c r="P188" s="9">
        <v>1</v>
      </c>
      <c r="Q188" s="3">
        <v>7</v>
      </c>
      <c r="R188" s="19">
        <v>1</v>
      </c>
      <c r="S188" s="3">
        <v>5</v>
      </c>
      <c r="T188" s="3">
        <v>5</v>
      </c>
      <c r="U188" s="19">
        <v>1</v>
      </c>
      <c r="V188" s="3">
        <v>7</v>
      </c>
      <c r="W188" s="19">
        <v>1</v>
      </c>
      <c r="X188" s="31">
        <f t="shared" si="2"/>
        <v>1.0125</v>
      </c>
      <c r="Y188" s="1" t="s">
        <v>447</v>
      </c>
      <c r="Z188" s="14" t="s">
        <v>448</v>
      </c>
      <c r="AA188" s="1"/>
      <c r="AB188" s="1"/>
    </row>
    <row r="189" spans="1:28" ht="74" thickBot="1">
      <c r="A189" s="2">
        <v>44536.99324074074</v>
      </c>
      <c r="B189" s="1" t="s">
        <v>28</v>
      </c>
      <c r="C189" s="1" t="s">
        <v>19</v>
      </c>
      <c r="D189" s="1" t="s">
        <v>41</v>
      </c>
      <c r="E189" s="9">
        <v>3</v>
      </c>
      <c r="F189" s="1" t="s">
        <v>31</v>
      </c>
      <c r="G189" s="21">
        <v>2</v>
      </c>
      <c r="H189" s="1" t="s">
        <v>65</v>
      </c>
      <c r="I189" s="1" t="s">
        <v>37</v>
      </c>
      <c r="J189" s="9">
        <v>0.75</v>
      </c>
      <c r="K189" s="1" t="s">
        <v>24</v>
      </c>
      <c r="L189" s="1" t="s">
        <v>76</v>
      </c>
      <c r="M189" s="1" t="s">
        <v>51</v>
      </c>
      <c r="N189" s="9">
        <v>0</v>
      </c>
      <c r="O189" s="1" t="s">
        <v>24</v>
      </c>
      <c r="P189" s="9">
        <v>1</v>
      </c>
      <c r="Q189" s="3">
        <v>7</v>
      </c>
      <c r="R189" s="19">
        <v>1</v>
      </c>
      <c r="S189" s="3">
        <v>7</v>
      </c>
      <c r="T189" s="3">
        <v>7</v>
      </c>
      <c r="U189" s="19">
        <v>1</v>
      </c>
      <c r="V189" s="3">
        <v>7</v>
      </c>
      <c r="W189" s="19">
        <v>1</v>
      </c>
      <c r="X189" s="31">
        <f t="shared" si="2"/>
        <v>1.0125</v>
      </c>
      <c r="Y189" s="1" t="s">
        <v>449</v>
      </c>
      <c r="Z189" s="14" t="s">
        <v>450</v>
      </c>
      <c r="AA189" s="1"/>
      <c r="AB189" s="1"/>
    </row>
    <row r="190" spans="1:28" ht="50" thickBot="1">
      <c r="A190" s="2">
        <v>44537.477986111109</v>
      </c>
      <c r="B190" s="1" t="s">
        <v>18</v>
      </c>
      <c r="C190" s="1" t="s">
        <v>19</v>
      </c>
      <c r="D190" s="1" t="s">
        <v>41</v>
      </c>
      <c r="E190" s="9">
        <v>3</v>
      </c>
      <c r="F190" s="1" t="s">
        <v>451</v>
      </c>
      <c r="G190" s="21">
        <v>3</v>
      </c>
      <c r="H190" s="1" t="s">
        <v>22</v>
      </c>
      <c r="I190" s="1" t="s">
        <v>23</v>
      </c>
      <c r="J190" s="9">
        <v>1</v>
      </c>
      <c r="K190" s="1" t="s">
        <v>24</v>
      </c>
      <c r="L190" s="1" t="s">
        <v>68</v>
      </c>
      <c r="M190" s="1" t="s">
        <v>24</v>
      </c>
      <c r="N190" s="9">
        <v>1</v>
      </c>
      <c r="O190" s="1" t="s">
        <v>51</v>
      </c>
      <c r="P190" s="9">
        <v>0</v>
      </c>
      <c r="Q190" s="3">
        <v>7</v>
      </c>
      <c r="R190" s="19">
        <v>1</v>
      </c>
      <c r="S190" s="3">
        <v>4</v>
      </c>
      <c r="T190" s="3">
        <v>5</v>
      </c>
      <c r="U190" s="19">
        <v>1</v>
      </c>
      <c r="V190" s="3">
        <v>6</v>
      </c>
      <c r="W190" s="19">
        <v>1</v>
      </c>
      <c r="X190" s="31">
        <f t="shared" si="2"/>
        <v>0.9</v>
      </c>
      <c r="Y190" s="1" t="s">
        <v>452</v>
      </c>
      <c r="Z190" s="1" t="s">
        <v>453</v>
      </c>
      <c r="AA190" s="1"/>
      <c r="AB190" s="1"/>
    </row>
    <row r="191" spans="1:28" ht="38" thickBot="1">
      <c r="A191" s="2">
        <v>44537.823287037034</v>
      </c>
      <c r="B191" s="1" t="s">
        <v>28</v>
      </c>
      <c r="C191" s="1" t="s">
        <v>29</v>
      </c>
      <c r="D191" s="1" t="s">
        <v>57</v>
      </c>
      <c r="E191" s="9">
        <v>1</v>
      </c>
      <c r="F191" s="1" t="s">
        <v>62</v>
      </c>
      <c r="G191" s="21">
        <v>1</v>
      </c>
      <c r="H191" s="1" t="s">
        <v>22</v>
      </c>
      <c r="I191" s="1" t="s">
        <v>25</v>
      </c>
      <c r="J191" s="9">
        <v>0</v>
      </c>
      <c r="K191" s="1" t="s">
        <v>24</v>
      </c>
      <c r="L191" s="1" t="s">
        <v>43</v>
      </c>
      <c r="M191" s="1" t="s">
        <v>24</v>
      </c>
      <c r="N191" s="9">
        <v>1</v>
      </c>
      <c r="O191" s="1" t="s">
        <v>24</v>
      </c>
      <c r="P191" s="9">
        <v>1</v>
      </c>
      <c r="Q191" s="3">
        <v>7</v>
      </c>
      <c r="R191" s="19">
        <v>1</v>
      </c>
      <c r="S191" s="3">
        <v>5</v>
      </c>
      <c r="T191" s="3">
        <v>7</v>
      </c>
      <c r="U191" s="19">
        <v>1</v>
      </c>
      <c r="V191" s="3">
        <v>7</v>
      </c>
      <c r="W191" s="19">
        <v>1</v>
      </c>
      <c r="X191" s="31">
        <f t="shared" si="2"/>
        <v>1.0499999999999998</v>
      </c>
      <c r="Y191" s="1" t="s">
        <v>454</v>
      </c>
      <c r="Z191" s="14" t="s">
        <v>455</v>
      </c>
      <c r="AA191" s="1"/>
      <c r="AB191" s="1"/>
    </row>
    <row r="192" spans="1:28" ht="26" thickBot="1">
      <c r="A192" s="2">
        <v>44537.899548611109</v>
      </c>
      <c r="B192" s="1" t="s">
        <v>35</v>
      </c>
      <c r="C192" s="1" t="s">
        <v>19</v>
      </c>
      <c r="D192" s="1" t="s">
        <v>30</v>
      </c>
      <c r="E192" s="9">
        <v>2</v>
      </c>
      <c r="F192" s="1" t="s">
        <v>31</v>
      </c>
      <c r="G192" s="21">
        <v>2</v>
      </c>
      <c r="H192" s="1" t="s">
        <v>65</v>
      </c>
      <c r="I192" s="1" t="s">
        <v>25</v>
      </c>
      <c r="J192" s="9">
        <v>0</v>
      </c>
      <c r="K192" s="1" t="s">
        <v>25</v>
      </c>
      <c r="L192" s="1" t="s">
        <v>43</v>
      </c>
      <c r="M192" s="1" t="s">
        <v>51</v>
      </c>
      <c r="N192" s="9">
        <v>0</v>
      </c>
      <c r="O192" s="1" t="s">
        <v>24</v>
      </c>
      <c r="P192" s="9">
        <v>1</v>
      </c>
      <c r="Q192" s="3">
        <v>7</v>
      </c>
      <c r="R192" s="19">
        <v>1</v>
      </c>
      <c r="S192" s="3">
        <v>4</v>
      </c>
      <c r="T192" s="3">
        <v>3</v>
      </c>
      <c r="U192" s="19">
        <v>0</v>
      </c>
      <c r="V192" s="3">
        <v>5</v>
      </c>
      <c r="W192" s="19">
        <v>1</v>
      </c>
      <c r="X192" s="31">
        <f t="shared" si="2"/>
        <v>0.60000000000000009</v>
      </c>
      <c r="Y192" s="1" t="s">
        <v>456</v>
      </c>
      <c r="Z192" s="1" t="s">
        <v>457</v>
      </c>
      <c r="AA192" s="1"/>
      <c r="AB192" s="1"/>
    </row>
    <row r="193" spans="1:28" ht="74" thickBot="1">
      <c r="A193" s="2">
        <v>44538.43136574074</v>
      </c>
      <c r="B193" s="1" t="s">
        <v>28</v>
      </c>
      <c r="C193" s="1" t="s">
        <v>19</v>
      </c>
      <c r="D193" s="1" t="s">
        <v>30</v>
      </c>
      <c r="E193" s="9">
        <v>2</v>
      </c>
      <c r="F193" s="1" t="s">
        <v>31</v>
      </c>
      <c r="G193" s="21">
        <v>3</v>
      </c>
      <c r="H193" s="1" t="s">
        <v>65</v>
      </c>
      <c r="I193" s="1" t="s">
        <v>37</v>
      </c>
      <c r="J193" s="9">
        <v>0.75</v>
      </c>
      <c r="K193" s="1" t="s">
        <v>24</v>
      </c>
      <c r="L193" s="1" t="s">
        <v>76</v>
      </c>
      <c r="M193" s="1" t="s">
        <v>24</v>
      </c>
      <c r="N193" s="9">
        <v>1</v>
      </c>
      <c r="O193" s="1" t="s">
        <v>24</v>
      </c>
      <c r="P193" s="9">
        <v>1</v>
      </c>
      <c r="Q193" s="3">
        <v>7</v>
      </c>
      <c r="R193" s="19">
        <v>1</v>
      </c>
      <c r="S193" s="3">
        <v>2</v>
      </c>
      <c r="T193" s="3">
        <v>7</v>
      </c>
      <c r="U193" s="19">
        <v>1</v>
      </c>
      <c r="V193" s="3">
        <v>5</v>
      </c>
      <c r="W193" s="19">
        <v>1</v>
      </c>
      <c r="X193" s="31">
        <f t="shared" si="2"/>
        <v>1.1624999999999999</v>
      </c>
      <c r="Y193" s="1" t="s">
        <v>458</v>
      </c>
      <c r="Z193" s="14" t="s">
        <v>459</v>
      </c>
      <c r="AA193" s="1"/>
      <c r="AB193" s="1"/>
    </row>
    <row r="194" spans="1:28" ht="38" thickBot="1">
      <c r="A194" s="2">
        <v>44538.47011574074</v>
      </c>
      <c r="B194" s="1" t="s">
        <v>28</v>
      </c>
      <c r="C194" s="1" t="s">
        <v>29</v>
      </c>
      <c r="D194" s="1" t="s">
        <v>57</v>
      </c>
      <c r="E194" s="9">
        <v>1</v>
      </c>
      <c r="F194" s="1" t="s">
        <v>460</v>
      </c>
      <c r="G194" s="21">
        <v>2</v>
      </c>
      <c r="H194" s="1" t="s">
        <v>65</v>
      </c>
      <c r="I194" s="1" t="s">
        <v>23</v>
      </c>
      <c r="J194" s="9">
        <v>1</v>
      </c>
      <c r="K194" s="1" t="s">
        <v>24</v>
      </c>
      <c r="L194" s="1" t="s">
        <v>43</v>
      </c>
      <c r="M194" s="1" t="s">
        <v>24</v>
      </c>
      <c r="N194" s="9">
        <v>1</v>
      </c>
      <c r="O194" s="1" t="s">
        <v>24</v>
      </c>
      <c r="P194" s="9">
        <v>1</v>
      </c>
      <c r="Q194" s="3">
        <v>7</v>
      </c>
      <c r="R194" s="19">
        <v>1</v>
      </c>
      <c r="S194" s="3">
        <v>1</v>
      </c>
      <c r="T194" s="3">
        <v>7</v>
      </c>
      <c r="U194" s="19">
        <v>1</v>
      </c>
      <c r="V194" s="3">
        <v>6</v>
      </c>
      <c r="W194" s="19">
        <v>1</v>
      </c>
      <c r="X194" s="31">
        <f t="shared" si="2"/>
        <v>1.1999999999999997</v>
      </c>
      <c r="Y194" s="1" t="s">
        <v>461</v>
      </c>
      <c r="Z194" s="14" t="s">
        <v>462</v>
      </c>
      <c r="AA194" s="1"/>
      <c r="AB194" s="1"/>
    </row>
    <row r="195" spans="1:28" ht="86" thickBot="1">
      <c r="A195" s="2">
        <v>44538.71465277778</v>
      </c>
      <c r="B195" s="1" t="s">
        <v>56</v>
      </c>
      <c r="C195" s="1" t="s">
        <v>29</v>
      </c>
      <c r="D195" s="1" t="s">
        <v>57</v>
      </c>
      <c r="E195" s="9">
        <v>1</v>
      </c>
      <c r="F195" s="1" t="s">
        <v>62</v>
      </c>
      <c r="G195" s="21">
        <v>3</v>
      </c>
      <c r="H195" s="1" t="s">
        <v>88</v>
      </c>
      <c r="I195" s="1" t="s">
        <v>23</v>
      </c>
      <c r="J195" s="9">
        <v>1</v>
      </c>
      <c r="K195" s="1" t="s">
        <v>24</v>
      </c>
      <c r="L195" s="1" t="s">
        <v>68</v>
      </c>
      <c r="M195" s="1" t="s">
        <v>24</v>
      </c>
      <c r="N195" s="9">
        <v>1</v>
      </c>
      <c r="O195" s="1" t="s">
        <v>24</v>
      </c>
      <c r="P195" s="9">
        <v>1</v>
      </c>
      <c r="Q195" s="3">
        <v>7</v>
      </c>
      <c r="R195" s="19">
        <v>1</v>
      </c>
      <c r="S195" s="3">
        <v>2</v>
      </c>
      <c r="T195" s="3">
        <v>6</v>
      </c>
      <c r="U195" s="19">
        <v>1</v>
      </c>
      <c r="V195" s="3">
        <v>4</v>
      </c>
      <c r="W195" s="19">
        <v>0.5</v>
      </c>
      <c r="X195" s="31">
        <f t="shared" ref="X195:X202" si="3">U195*0.3+W195*0.2+R195*0.1+P195*0.3+J195*0.15+N195*0.15</f>
        <v>1.1000000000000001</v>
      </c>
      <c r="Y195" s="1" t="s">
        <v>463</v>
      </c>
      <c r="Z195" s="14" t="s">
        <v>464</v>
      </c>
      <c r="AA195" s="1"/>
      <c r="AB195" s="1"/>
    </row>
    <row r="196" spans="1:28" ht="38" thickBot="1">
      <c r="A196" s="2">
        <v>44538.910092592596</v>
      </c>
      <c r="B196" s="1" t="s">
        <v>18</v>
      </c>
      <c r="C196" s="1" t="s">
        <v>29</v>
      </c>
      <c r="D196" s="1" t="s">
        <v>20</v>
      </c>
      <c r="E196" s="9">
        <v>4</v>
      </c>
      <c r="F196" s="1" t="s">
        <v>62</v>
      </c>
      <c r="G196" s="21">
        <v>3</v>
      </c>
      <c r="H196" s="1" t="s">
        <v>22</v>
      </c>
      <c r="I196" s="1" t="s">
        <v>23</v>
      </c>
      <c r="J196" s="9">
        <v>1</v>
      </c>
      <c r="K196" s="1" t="s">
        <v>24</v>
      </c>
      <c r="L196" s="1" t="s">
        <v>68</v>
      </c>
      <c r="M196" s="1" t="s">
        <v>51</v>
      </c>
      <c r="N196" s="9">
        <v>0</v>
      </c>
      <c r="O196" s="1" t="s">
        <v>24</v>
      </c>
      <c r="P196" s="9">
        <v>1</v>
      </c>
      <c r="Q196" s="3">
        <v>7</v>
      </c>
      <c r="R196" s="19">
        <v>1</v>
      </c>
      <c r="S196" s="3">
        <v>4</v>
      </c>
      <c r="T196" s="3">
        <v>7</v>
      </c>
      <c r="U196" s="19">
        <v>1</v>
      </c>
      <c r="V196" s="3">
        <v>7</v>
      </c>
      <c r="W196" s="19">
        <v>1</v>
      </c>
      <c r="X196" s="31">
        <f t="shared" si="3"/>
        <v>1.0499999999999998</v>
      </c>
      <c r="Y196" s="1" t="s">
        <v>465</v>
      </c>
      <c r="Z196" s="14" t="s">
        <v>466</v>
      </c>
      <c r="AA196" s="1"/>
      <c r="AB196" s="1"/>
    </row>
    <row r="197" spans="1:28" ht="38" thickBot="1">
      <c r="A197" s="2">
        <v>44539.396041666667</v>
      </c>
      <c r="B197" s="1" t="s">
        <v>18</v>
      </c>
      <c r="C197" s="1" t="s">
        <v>19</v>
      </c>
      <c r="D197" s="1" t="s">
        <v>20</v>
      </c>
      <c r="E197" s="9">
        <v>4</v>
      </c>
      <c r="F197" s="1" t="s">
        <v>36</v>
      </c>
      <c r="G197" s="21">
        <v>3</v>
      </c>
      <c r="H197" s="1" t="s">
        <v>22</v>
      </c>
      <c r="I197" s="1" t="s">
        <v>23</v>
      </c>
      <c r="J197" s="9">
        <v>1</v>
      </c>
      <c r="K197" s="1" t="s">
        <v>24</v>
      </c>
      <c r="L197" s="1" t="s">
        <v>68</v>
      </c>
      <c r="M197" s="1" t="s">
        <v>51</v>
      </c>
      <c r="N197" s="9">
        <v>0</v>
      </c>
      <c r="O197" s="1" t="s">
        <v>24</v>
      </c>
      <c r="P197" s="9">
        <v>1</v>
      </c>
      <c r="Q197" s="3">
        <v>7</v>
      </c>
      <c r="R197" s="19">
        <v>1</v>
      </c>
      <c r="S197" s="3">
        <v>4</v>
      </c>
      <c r="T197" s="3">
        <v>5</v>
      </c>
      <c r="U197" s="19">
        <v>1</v>
      </c>
      <c r="V197" s="3">
        <v>4</v>
      </c>
      <c r="W197" s="19">
        <v>0.5</v>
      </c>
      <c r="X197" s="31">
        <f t="shared" si="3"/>
        <v>0.95000000000000007</v>
      </c>
      <c r="Y197" s="1" t="s">
        <v>467</v>
      </c>
      <c r="Z197" s="14" t="s">
        <v>468</v>
      </c>
      <c r="AA197" s="1"/>
      <c r="AB197" s="1"/>
    </row>
    <row r="198" spans="1:28" ht="74" thickBot="1">
      <c r="A198" s="2">
        <v>44539.468402777777</v>
      </c>
      <c r="B198" s="1" t="s">
        <v>35</v>
      </c>
      <c r="C198" s="1" t="s">
        <v>19</v>
      </c>
      <c r="D198" s="1" t="s">
        <v>41</v>
      </c>
      <c r="E198" s="9">
        <v>3</v>
      </c>
      <c r="F198" s="1" t="s">
        <v>36</v>
      </c>
      <c r="G198" s="21">
        <v>2</v>
      </c>
      <c r="H198" s="1" t="s">
        <v>65</v>
      </c>
      <c r="I198" s="1" t="s">
        <v>25</v>
      </c>
      <c r="J198" s="9">
        <v>0</v>
      </c>
      <c r="K198" s="1" t="s">
        <v>24</v>
      </c>
      <c r="L198" s="1" t="s">
        <v>76</v>
      </c>
      <c r="M198" s="1" t="s">
        <v>24</v>
      </c>
      <c r="N198" s="9">
        <v>1</v>
      </c>
      <c r="O198" s="1" t="s">
        <v>24</v>
      </c>
      <c r="P198" s="9">
        <v>1</v>
      </c>
      <c r="Q198" s="3">
        <v>7</v>
      </c>
      <c r="R198" s="19">
        <v>1</v>
      </c>
      <c r="S198" s="3">
        <v>6</v>
      </c>
      <c r="T198" s="3">
        <v>6</v>
      </c>
      <c r="U198" s="19">
        <v>1</v>
      </c>
      <c r="V198" s="3">
        <v>6</v>
      </c>
      <c r="W198" s="19">
        <v>1</v>
      </c>
      <c r="X198" s="31">
        <f t="shared" si="3"/>
        <v>1.0499999999999998</v>
      </c>
      <c r="Y198" s="1" t="s">
        <v>469</v>
      </c>
      <c r="Z198" s="14" t="s">
        <v>470</v>
      </c>
      <c r="AA198" s="1"/>
      <c r="AB198" s="1"/>
    </row>
    <row r="199" spans="1:28" ht="50" thickBot="1">
      <c r="A199" s="2">
        <v>44541.529027777775</v>
      </c>
      <c r="B199" s="1" t="s">
        <v>28</v>
      </c>
      <c r="C199" s="1" t="s">
        <v>19</v>
      </c>
      <c r="D199" s="1" t="s">
        <v>30</v>
      </c>
      <c r="E199" s="9">
        <v>2</v>
      </c>
      <c r="F199" s="1" t="s">
        <v>62</v>
      </c>
      <c r="G199" s="21">
        <v>4</v>
      </c>
      <c r="H199" s="1" t="s">
        <v>22</v>
      </c>
      <c r="I199" s="1" t="s">
        <v>37</v>
      </c>
      <c r="J199" s="9">
        <v>0.75</v>
      </c>
      <c r="K199" s="1" t="s">
        <v>24</v>
      </c>
      <c r="L199" s="1" t="s">
        <v>48</v>
      </c>
      <c r="M199" s="1" t="s">
        <v>24</v>
      </c>
      <c r="N199" s="9">
        <v>1</v>
      </c>
      <c r="O199" s="1" t="s">
        <v>24</v>
      </c>
      <c r="P199" s="9">
        <v>1</v>
      </c>
      <c r="Q199" s="3">
        <v>7</v>
      </c>
      <c r="R199" s="19">
        <v>1</v>
      </c>
      <c r="S199" s="3">
        <v>2</v>
      </c>
      <c r="T199" s="3">
        <v>6</v>
      </c>
      <c r="U199" s="19">
        <v>1</v>
      </c>
      <c r="V199" s="3">
        <v>7</v>
      </c>
      <c r="W199" s="19">
        <v>1</v>
      </c>
      <c r="X199" s="31">
        <f t="shared" si="3"/>
        <v>1.1624999999999999</v>
      </c>
      <c r="Y199" s="1" t="s">
        <v>471</v>
      </c>
      <c r="Z199" s="14" t="s">
        <v>472</v>
      </c>
      <c r="AA199" s="1"/>
      <c r="AB199" s="1"/>
    </row>
    <row r="200" spans="1:28" ht="38" thickBot="1">
      <c r="A200" s="2">
        <v>44542.658194444448</v>
      </c>
      <c r="B200" s="1" t="s">
        <v>28</v>
      </c>
      <c r="C200" s="1" t="s">
        <v>29</v>
      </c>
      <c r="D200" s="1" t="s">
        <v>57</v>
      </c>
      <c r="E200" s="9">
        <v>1</v>
      </c>
      <c r="F200" s="1" t="s">
        <v>21</v>
      </c>
      <c r="G200" s="21">
        <v>4</v>
      </c>
      <c r="H200" s="1" t="s">
        <v>473</v>
      </c>
      <c r="I200" s="1" t="s">
        <v>25</v>
      </c>
      <c r="J200" s="9">
        <v>0</v>
      </c>
      <c r="K200" s="1" t="s">
        <v>24</v>
      </c>
      <c r="L200" s="1" t="s">
        <v>25</v>
      </c>
      <c r="M200" s="1" t="s">
        <v>24</v>
      </c>
      <c r="N200" s="9">
        <v>1</v>
      </c>
      <c r="O200" s="1" t="s">
        <v>24</v>
      </c>
      <c r="P200" s="9">
        <v>1</v>
      </c>
      <c r="Q200" s="3">
        <v>7</v>
      </c>
      <c r="R200" s="19">
        <v>1</v>
      </c>
      <c r="S200" s="3">
        <v>2</v>
      </c>
      <c r="T200" s="3">
        <v>7</v>
      </c>
      <c r="U200" s="19">
        <v>1</v>
      </c>
      <c r="V200" s="3">
        <v>6</v>
      </c>
      <c r="W200" s="19">
        <v>1</v>
      </c>
      <c r="X200" s="31">
        <f t="shared" si="3"/>
        <v>1.0499999999999998</v>
      </c>
      <c r="Y200" s="1" t="s">
        <v>474</v>
      </c>
      <c r="Z200" s="14" t="s">
        <v>475</v>
      </c>
      <c r="AA200" s="1"/>
      <c r="AB200" s="1"/>
    </row>
    <row r="201" spans="1:28" ht="26" thickBot="1">
      <c r="A201" s="2">
        <v>44542.659050925926</v>
      </c>
      <c r="B201" s="1" t="s">
        <v>28</v>
      </c>
      <c r="C201" s="1" t="s">
        <v>29</v>
      </c>
      <c r="D201" s="1" t="s">
        <v>30</v>
      </c>
      <c r="E201" s="9">
        <v>2</v>
      </c>
      <c r="F201" s="1" t="s">
        <v>62</v>
      </c>
      <c r="G201" s="21">
        <v>3</v>
      </c>
      <c r="H201" s="1" t="s">
        <v>473</v>
      </c>
      <c r="I201" s="1" t="s">
        <v>37</v>
      </c>
      <c r="J201" s="9">
        <v>0.75</v>
      </c>
      <c r="K201" s="1" t="s">
        <v>24</v>
      </c>
      <c r="L201" s="1" t="s">
        <v>48</v>
      </c>
      <c r="M201" s="1" t="s">
        <v>24</v>
      </c>
      <c r="N201" s="9">
        <v>1</v>
      </c>
      <c r="O201" s="1" t="s">
        <v>24</v>
      </c>
      <c r="P201" s="9">
        <v>1</v>
      </c>
      <c r="Q201" s="3">
        <v>7</v>
      </c>
      <c r="R201" s="19">
        <v>1</v>
      </c>
      <c r="S201" s="3">
        <v>7</v>
      </c>
      <c r="T201" s="3">
        <v>4</v>
      </c>
      <c r="U201" s="19">
        <v>0.5</v>
      </c>
      <c r="V201" s="3">
        <v>7</v>
      </c>
      <c r="W201" s="19">
        <v>1</v>
      </c>
      <c r="X201" s="31">
        <f t="shared" si="3"/>
        <v>1.0125</v>
      </c>
      <c r="Y201" s="1" t="s">
        <v>476</v>
      </c>
      <c r="Z201" s="1" t="s">
        <v>477</v>
      </c>
      <c r="AA201" s="1"/>
      <c r="AB201" s="1"/>
    </row>
    <row r="202" spans="1:28" ht="26" thickBot="1">
      <c r="A202" s="2">
        <v>44542.66064814815</v>
      </c>
      <c r="B202" s="1" t="s">
        <v>18</v>
      </c>
      <c r="C202" s="1" t="s">
        <v>19</v>
      </c>
      <c r="D202" s="1" t="s">
        <v>41</v>
      </c>
      <c r="E202" s="9">
        <v>3</v>
      </c>
      <c r="F202" s="1" t="s">
        <v>62</v>
      </c>
      <c r="G202" s="21">
        <v>2</v>
      </c>
      <c r="H202" s="1" t="s">
        <v>473</v>
      </c>
      <c r="I202" s="1" t="s">
        <v>23</v>
      </c>
      <c r="J202" s="9">
        <v>1</v>
      </c>
      <c r="K202" s="1" t="s">
        <v>24</v>
      </c>
      <c r="L202" s="1" t="s">
        <v>38</v>
      </c>
      <c r="M202" s="1" t="s">
        <v>51</v>
      </c>
      <c r="N202" s="9">
        <v>0</v>
      </c>
      <c r="O202" s="1" t="s">
        <v>51</v>
      </c>
      <c r="P202" s="9">
        <v>0</v>
      </c>
      <c r="Q202" s="3">
        <v>7</v>
      </c>
      <c r="R202" s="19">
        <v>1</v>
      </c>
      <c r="S202" s="3">
        <v>5</v>
      </c>
      <c r="T202" s="3">
        <v>2</v>
      </c>
      <c r="U202" s="19">
        <v>0</v>
      </c>
      <c r="V202" s="3">
        <v>3</v>
      </c>
      <c r="W202" s="19">
        <v>0</v>
      </c>
      <c r="X202" s="31">
        <f t="shared" si="3"/>
        <v>0.25</v>
      </c>
      <c r="Y202" s="1" t="s">
        <v>478</v>
      </c>
      <c r="Z202" s="1" t="s">
        <v>478</v>
      </c>
      <c r="AA202" s="1"/>
      <c r="AB202" s="1"/>
    </row>
  </sheetData>
  <autoFilter ref="A1:AB202"/>
  <pageMargins left="0.7" right="0.7" top="0.75" bottom="0.75" header="0.3" footer="0.3"/>
  <drawing r:id="rId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Main Tab</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Marta Zahlynska</dc:creator>
  <cp:lastModifiedBy>iStudio</cp:lastModifiedBy>
  <dcterms:created xsi:type="dcterms:W3CDTF">2021-12-15T14:40:31Z</dcterms:created>
  <dcterms:modified xsi:type="dcterms:W3CDTF">2022-01-14T16:01:06Z</dcterms:modified>
</cp:coreProperties>
</file>