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J17" i="2"/>
  <c r="J35"/>
  <c r="J70"/>
  <c r="J77"/>
  <c r="F5"/>
  <c r="F28"/>
  <c r="G28"/>
  <c r="F29"/>
  <c r="G29"/>
  <c r="F30"/>
  <c r="G30"/>
  <c r="F31"/>
  <c r="G31"/>
  <c r="F24"/>
  <c r="G24"/>
  <c r="F14"/>
  <c r="G14"/>
  <c r="F6"/>
  <c r="G6"/>
  <c r="F7"/>
  <c r="G7"/>
  <c r="F8"/>
  <c r="G8"/>
  <c r="F9"/>
  <c r="G9"/>
  <c r="F10"/>
  <c r="G10"/>
  <c r="F11"/>
  <c r="G11"/>
  <c r="F12"/>
  <c r="G12"/>
  <c r="F13"/>
  <c r="G13"/>
  <c r="F15"/>
  <c r="G15"/>
  <c r="F16"/>
  <c r="G16"/>
  <c r="F18"/>
  <c r="G18"/>
  <c r="F19"/>
  <c r="G19"/>
  <c r="F20"/>
  <c r="G20"/>
  <c r="F21"/>
  <c r="G21"/>
  <c r="F22"/>
  <c r="G22"/>
  <c r="F23"/>
  <c r="G23"/>
  <c r="F25"/>
  <c r="G25"/>
  <c r="F27"/>
  <c r="G27"/>
  <c r="F26"/>
  <c r="G26"/>
  <c r="F32"/>
  <c r="G32"/>
  <c r="F33"/>
  <c r="G33"/>
  <c r="F34"/>
  <c r="G34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8"/>
  <c r="G78"/>
  <c r="F79"/>
  <c r="G79"/>
  <c r="F80"/>
  <c r="G80"/>
  <c r="F81"/>
  <c r="G81"/>
  <c r="F71"/>
  <c r="G71"/>
  <c r="F72"/>
  <c r="G72"/>
  <c r="F73"/>
  <c r="G73"/>
  <c r="F74"/>
  <c r="G74"/>
  <c r="F75"/>
  <c r="G75"/>
  <c r="F76"/>
  <c r="G76"/>
  <c r="G5"/>
  <c r="H29" l="1"/>
  <c r="J29" s="1"/>
  <c r="H28"/>
  <c r="J28" s="1"/>
  <c r="H31"/>
  <c r="J31" s="1"/>
  <c r="H30"/>
  <c r="J30" s="1"/>
  <c r="H79"/>
  <c r="J79" s="1"/>
  <c r="H68"/>
  <c r="J68" s="1"/>
  <c r="H66"/>
  <c r="J66" s="1"/>
  <c r="H61"/>
  <c r="J61" s="1"/>
  <c r="H53"/>
  <c r="J53" s="1"/>
  <c r="H49"/>
  <c r="J49" s="1"/>
  <c r="H47"/>
  <c r="J47" s="1"/>
  <c r="H46"/>
  <c r="J46" s="1"/>
  <c r="H45"/>
  <c r="J45" s="1"/>
  <c r="H44"/>
  <c r="J44" s="1"/>
  <c r="H43"/>
  <c r="J43" s="1"/>
  <c r="H42"/>
  <c r="J42" s="1"/>
  <c r="H41"/>
  <c r="J41" s="1"/>
  <c r="H40"/>
  <c r="J40" s="1"/>
  <c r="H39"/>
  <c r="J39" s="1"/>
  <c r="H38"/>
  <c r="J38" s="1"/>
  <c r="H37"/>
  <c r="J37" s="1"/>
  <c r="H36"/>
  <c r="J36" s="1"/>
  <c r="H19"/>
  <c r="J19" s="1"/>
  <c r="H16"/>
  <c r="J16" s="1"/>
  <c r="H15"/>
  <c r="J15" s="1"/>
  <c r="H24"/>
  <c r="J24" s="1"/>
  <c r="H14"/>
  <c r="J14" s="1"/>
  <c r="H10"/>
  <c r="J10" s="1"/>
  <c r="H8"/>
  <c r="J8" s="1"/>
  <c r="H7"/>
  <c r="J7" s="1"/>
  <c r="H6"/>
  <c r="J6" s="1"/>
  <c r="H76"/>
  <c r="J76" s="1"/>
  <c r="H63"/>
  <c r="J63" s="1"/>
  <c r="H62"/>
  <c r="J62" s="1"/>
  <c r="H26"/>
  <c r="J26" s="1"/>
  <c r="H25"/>
  <c r="J25" s="1"/>
  <c r="H23"/>
  <c r="J23" s="1"/>
  <c r="H72"/>
  <c r="J72" s="1"/>
  <c r="H81"/>
  <c r="J81" s="1"/>
  <c r="H80"/>
  <c r="J80" s="1"/>
  <c r="H57"/>
  <c r="J57" s="1"/>
  <c r="H55"/>
  <c r="J55" s="1"/>
  <c r="H54"/>
  <c r="J54" s="1"/>
  <c r="H33"/>
  <c r="J33" s="1"/>
  <c r="H32"/>
  <c r="J32" s="1"/>
  <c r="H21"/>
  <c r="J21" s="1"/>
  <c r="H20"/>
  <c r="J20" s="1"/>
  <c r="H12"/>
  <c r="J12" s="1"/>
  <c r="H11"/>
  <c r="J11" s="1"/>
  <c r="H74"/>
  <c r="J74" s="1"/>
  <c r="H73"/>
  <c r="J73" s="1"/>
  <c r="H69"/>
  <c r="J69" s="1"/>
  <c r="H65"/>
  <c r="J65" s="1"/>
  <c r="H59"/>
  <c r="J59" s="1"/>
  <c r="H58"/>
  <c r="J58" s="1"/>
  <c r="H51"/>
  <c r="J51" s="1"/>
  <c r="H50"/>
  <c r="J50" s="1"/>
  <c r="H34"/>
  <c r="J34" s="1"/>
  <c r="H27"/>
  <c r="J27" s="1"/>
  <c r="H22"/>
  <c r="J22" s="1"/>
  <c r="H18"/>
  <c r="J18" s="1"/>
  <c r="H13"/>
  <c r="J13" s="1"/>
  <c r="H9"/>
  <c r="J9" s="1"/>
  <c r="H5"/>
  <c r="J5" s="1"/>
  <c r="H75"/>
  <c r="J75" s="1"/>
  <c r="H71"/>
  <c r="J71" s="1"/>
  <c r="H78"/>
  <c r="H67"/>
  <c r="J67" s="1"/>
  <c r="H64"/>
  <c r="J64" s="1"/>
  <c r="H60"/>
  <c r="J60" s="1"/>
  <c r="H56"/>
  <c r="J56" s="1"/>
  <c r="H52"/>
  <c r="J52" s="1"/>
  <c r="H48"/>
  <c r="J48" s="1"/>
  <c r="I81" l="1"/>
  <c r="J78"/>
  <c r="I77"/>
  <c r="I55"/>
  <c r="I69"/>
  <c r="I34"/>
  <c r="I16"/>
</calcChain>
</file>

<file path=xl/sharedStrings.xml><?xml version="1.0" encoding="utf-8"?>
<sst xmlns="http://schemas.openxmlformats.org/spreadsheetml/2006/main" count="248" uniqueCount="106">
  <si>
    <t>Проектирование</t>
  </si>
  <si>
    <t>разработка концепции</t>
  </si>
  <si>
    <t>утверждение концепции</t>
  </si>
  <si>
    <t>составление блок схемы</t>
  </si>
  <si>
    <t>утверждение блок схемы</t>
  </si>
  <si>
    <t>составление user stories</t>
  </si>
  <si>
    <t>написание аутлайна</t>
  </si>
  <si>
    <t>утверждение аутлайна</t>
  </si>
  <si>
    <t>составление ТЗ</t>
  </si>
  <si>
    <t>блок схема</t>
  </si>
  <si>
    <t>Аутлайн</t>
  </si>
  <si>
    <t>составление аутлайна</t>
  </si>
  <si>
    <t>Проектировка</t>
  </si>
  <si>
    <t>ТЗ</t>
  </si>
  <si>
    <t>утверждение ТЗ</t>
  </si>
  <si>
    <t>мокапы</t>
  </si>
  <si>
    <t>разработка мокапов</t>
  </si>
  <si>
    <t>утверждение мокапов</t>
  </si>
  <si>
    <t>пользовательские сценарии</t>
  </si>
  <si>
    <t>разработка пользовательских сценариев</t>
  </si>
  <si>
    <t>утверждение пользовательских сценариев</t>
  </si>
  <si>
    <t>Дизайн</t>
  </si>
  <si>
    <t>Разработка</t>
  </si>
  <si>
    <t>Тестирование</t>
  </si>
  <si>
    <t>Релиз</t>
  </si>
  <si>
    <t>Инициация</t>
  </si>
  <si>
    <t>инициация</t>
  </si>
  <si>
    <t>Дизайн сайта</t>
  </si>
  <si>
    <t>тестирование</t>
  </si>
  <si>
    <t>правки</t>
  </si>
  <si>
    <t>FrontEnd</t>
  </si>
  <si>
    <t>демо</t>
  </si>
  <si>
    <t>утверждене заказчиком</t>
  </si>
  <si>
    <t>BackEnd</t>
  </si>
  <si>
    <t>Connect.pet</t>
  </si>
  <si>
    <t>демонстрация прототипа заказчику</t>
  </si>
  <si>
    <t>правки прототипа</t>
  </si>
  <si>
    <t>окончательное утверждение прототипов</t>
  </si>
  <si>
    <t>UX/UI</t>
  </si>
  <si>
    <t>создание прототипов (шрифт, цвета и т.д.)</t>
  </si>
  <si>
    <t>Верстка главной страницы</t>
  </si>
  <si>
    <t>Верстка личного кабинета</t>
  </si>
  <si>
    <t xml:space="preserve">Верстка каталога </t>
  </si>
  <si>
    <t>Верстка каталога собак</t>
  </si>
  <si>
    <t>Верстка каталога кошек</t>
  </si>
  <si>
    <t>Верстка карточки питомца</t>
  </si>
  <si>
    <t>Верстка блог</t>
  </si>
  <si>
    <t>Верстка контакты</t>
  </si>
  <si>
    <t>Верстка о нас</t>
  </si>
  <si>
    <t>Верстка правила и условия</t>
  </si>
  <si>
    <t>Реализация поиска по фильтрам в каталоге</t>
  </si>
  <si>
    <t>Реализация подбора из личного кабинета</t>
  </si>
  <si>
    <t>Личный кабинет - добавить питомца</t>
  </si>
  <si>
    <t>Личный кабинет - смена пароля</t>
  </si>
  <si>
    <t>Личный кабинет - регистрация /  авторизация</t>
  </si>
  <si>
    <t>Личный кабинет - редактировать питомца</t>
  </si>
  <si>
    <t>Личный кабинет - редактировать мой профиль</t>
  </si>
  <si>
    <t>Реализация оплаты через платежную систему LiquidPay</t>
  </si>
  <si>
    <t>архитектура</t>
  </si>
  <si>
    <t>авторизация/регистрация</t>
  </si>
  <si>
    <t>личный кабинет</t>
  </si>
  <si>
    <t>синхронизация с фронтом</t>
  </si>
  <si>
    <t>смс-сервис</t>
  </si>
  <si>
    <t>настройка БД</t>
  </si>
  <si>
    <t>поиск питомца</t>
  </si>
  <si>
    <t>заключение договора</t>
  </si>
  <si>
    <t>оплаа через платежную систему LiquidPay</t>
  </si>
  <si>
    <t>страница администратора- управление пользователями</t>
  </si>
  <si>
    <t>страница администратора - управление контентом</t>
  </si>
  <si>
    <t>Формирование баг репорта</t>
  </si>
  <si>
    <t>Составление тест плана</t>
  </si>
  <si>
    <t>Составление тест кейсов</t>
  </si>
  <si>
    <t>функциональное тестирование</t>
  </si>
  <si>
    <t>интеграционное тестирование</t>
  </si>
  <si>
    <t>тестирование безопасности</t>
  </si>
  <si>
    <t>эл.почта</t>
  </si>
  <si>
    <t>Интерфейс администратора</t>
  </si>
  <si>
    <t>демонстрация заказчику и утверждение всех страниц</t>
  </si>
  <si>
    <t>Разработка главной страницы</t>
  </si>
  <si>
    <t>Разработка личного кабинета</t>
  </si>
  <si>
    <t xml:space="preserve">Разработка каталога </t>
  </si>
  <si>
    <t>Разработка каталога собак</t>
  </si>
  <si>
    <t>Разработка каталога кошек</t>
  </si>
  <si>
    <t>Разработка карточки питомца</t>
  </si>
  <si>
    <t>Разработка блог</t>
  </si>
  <si>
    <t>Разработка контакты</t>
  </si>
  <si>
    <t>Разработка правила и условия</t>
  </si>
  <si>
    <t>Разработка о нас</t>
  </si>
  <si>
    <t xml:space="preserve">Разработка страницы каталога </t>
  </si>
  <si>
    <t>Разработка страницы блог</t>
  </si>
  <si>
    <t>Разработка страницы контакты</t>
  </si>
  <si>
    <t>Разработка страницы о нас</t>
  </si>
  <si>
    <t>прийомка заказчиком</t>
  </si>
  <si>
    <t>Этапы</t>
  </si>
  <si>
    <t>Функции</t>
  </si>
  <si>
    <t>оптимистичный</t>
  </si>
  <si>
    <t>реалистичный</t>
  </si>
  <si>
    <t>пессимистичный</t>
  </si>
  <si>
    <t>Стандартное отклонение</t>
  </si>
  <si>
    <t xml:space="preserve"> PERT </t>
  </si>
  <si>
    <t>Прогноз в часах</t>
  </si>
  <si>
    <t>Прогноз проекта в часах</t>
  </si>
  <si>
    <t>Прогноз проекта в днях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</si>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</sst>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73636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666666"/>
      <name val="Arial"/>
      <family val="2"/>
      <charset val="204"/>
    </font>
    <font>
      <i/>
      <sz val="11"/>
      <color rgb="FF666666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rgb="FF373636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4" borderId="0" xfId="0" applyFont="1" applyFill="1"/>
    <xf numFmtId="0" fontId="2" fillId="0" borderId="0" xfId="0" applyFont="1"/>
    <xf numFmtId="164" fontId="0" fillId="0" borderId="0" xfId="0" applyNumberFormat="1" applyAlignment="1">
      <alignment horizontal="center"/>
    </xf>
    <xf numFmtId="0" fontId="1" fillId="4" borderId="0" xfId="0" applyFont="1" applyFill="1"/>
    <xf numFmtId="0" fontId="11" fillId="4" borderId="0" xfId="0" applyFont="1" applyFill="1"/>
    <xf numFmtId="0" fontId="13" fillId="0" borderId="0" xfId="0" applyFont="1" applyFill="1"/>
    <xf numFmtId="0" fontId="7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center" wrapText="1"/>
    </xf>
    <xf numFmtId="0" fontId="11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center" wrapText="1"/>
    </xf>
    <xf numFmtId="0" fontId="0" fillId="0" borderId="1" xfId="0" applyFill="1" applyBorder="1"/>
    <xf numFmtId="0" fontId="11" fillId="4" borderId="1" xfId="0" applyFont="1" applyFill="1" applyBorder="1"/>
    <xf numFmtId="0" fontId="13" fillId="0" borderId="1" xfId="0" applyFont="1" applyFill="1" applyBorder="1"/>
    <xf numFmtId="0" fontId="6" fillId="0" borderId="1" xfId="0" applyFont="1" applyBorder="1" applyAlignment="1">
      <alignment horizontal="right" wrapText="1"/>
    </xf>
    <xf numFmtId="0" fontId="7" fillId="0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11" fillId="5" borderId="1" xfId="0" applyFont="1" applyFill="1" applyBorder="1"/>
    <xf numFmtId="0" fontId="2" fillId="5" borderId="1" xfId="0" applyFont="1" applyFill="1" applyBorder="1"/>
    <xf numFmtId="0" fontId="5" fillId="5" borderId="1" xfId="0" applyFont="1" applyFill="1" applyBorder="1" applyAlignment="1">
      <alignment horizontal="right" wrapText="1"/>
    </xf>
    <xf numFmtId="164" fontId="4" fillId="5" borderId="1" xfId="0" applyNumberFormat="1" applyFont="1" applyFill="1" applyBorder="1" applyAlignment="1">
      <alignment horizontal="center" wrapText="1"/>
    </xf>
    <xf numFmtId="0" fontId="0" fillId="0" borderId="0" xfId="0" applyFont="1" applyFill="1"/>
    <xf numFmtId="0" fontId="13" fillId="0" borderId="0" xfId="0" applyFont="1"/>
    <xf numFmtId="0" fontId="7" fillId="5" borderId="1" xfId="0" applyFont="1" applyFill="1" applyBorder="1" applyAlignment="1">
      <alignment horizontal="left" wrapText="1"/>
    </xf>
    <xf numFmtId="0" fontId="0" fillId="5" borderId="1" xfId="0" applyFill="1" applyBorder="1"/>
    <xf numFmtId="0" fontId="0" fillId="5" borderId="1" xfId="0" applyFont="1" applyFill="1" applyBorder="1"/>
    <xf numFmtId="0" fontId="3" fillId="5" borderId="1" xfId="0" applyFont="1" applyFill="1" applyBorder="1" applyAlignment="1">
      <alignment wrapText="1"/>
    </xf>
    <xf numFmtId="164" fontId="14" fillId="0" borderId="1" xfId="0" applyNumberFormat="1" applyFont="1" applyBorder="1"/>
    <xf numFmtId="164" fontId="14" fillId="0" borderId="0" xfId="0" applyNumberFormat="1" applyFont="1"/>
    <xf numFmtId="164" fontId="14" fillId="5" borderId="0" xfId="0" applyNumberFormat="1" applyFont="1" applyFill="1" applyBorder="1"/>
    <xf numFmtId="164" fontId="14" fillId="5" borderId="0" xfId="0" applyNumberFormat="1" applyFont="1" applyFill="1"/>
    <xf numFmtId="0" fontId="12" fillId="0" borderId="0" xfId="0" applyFont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opLeftCell="A22" workbookViewId="0">
      <selection activeCell="C9" sqref="C9"/>
    </sheetView>
  </sheetViews>
  <sheetFormatPr defaultRowHeight="15"/>
  <cols>
    <col min="1" max="1" width="28.140625" style="1" customWidth="1"/>
    <col min="2" max="2" width="36.140625" style="1" customWidth="1"/>
    <col min="3" max="3" width="37.85546875" style="1" customWidth="1"/>
    <col min="4" max="4" width="45.140625" style="1" customWidth="1"/>
    <col min="5" max="5" width="30.28515625" style="1" bestFit="1" customWidth="1"/>
    <col min="6" max="6" width="20" style="1" customWidth="1"/>
    <col min="7" max="16384" width="9.140625" style="1"/>
  </cols>
  <sheetData>
    <row r="1" spans="1:6">
      <c r="B1" s="46" t="s">
        <v>34</v>
      </c>
      <c r="C1" s="46"/>
      <c r="D1" s="46"/>
      <c r="E1" s="46"/>
      <c r="F1" s="46"/>
    </row>
    <row r="2" spans="1:6">
      <c r="B2" s="46"/>
      <c r="C2" s="46"/>
      <c r="D2" s="46"/>
      <c r="E2" s="46"/>
      <c r="F2" s="46"/>
    </row>
    <row r="4" spans="1:6" s="4" customFormat="1" ht="18.75">
      <c r="A4" s="3" t="s">
        <v>25</v>
      </c>
      <c r="B4" s="3" t="s">
        <v>12</v>
      </c>
      <c r="C4" s="3" t="s">
        <v>21</v>
      </c>
      <c r="D4" s="3" t="s">
        <v>22</v>
      </c>
      <c r="E4" s="3" t="s">
        <v>23</v>
      </c>
      <c r="F4" s="3" t="s">
        <v>24</v>
      </c>
    </row>
    <row r="5" spans="1:6">
      <c r="A5" s="2" t="s">
        <v>1</v>
      </c>
      <c r="B5" s="5" t="s">
        <v>13</v>
      </c>
      <c r="C5" s="8" t="s">
        <v>38</v>
      </c>
      <c r="D5" s="9" t="s">
        <v>30</v>
      </c>
      <c r="E5" s="12" t="s">
        <v>69</v>
      </c>
      <c r="F5" s="1" t="s">
        <v>31</v>
      </c>
    </row>
    <row r="6" spans="1:6">
      <c r="A6" s="2" t="s">
        <v>2</v>
      </c>
      <c r="B6" s="2" t="s">
        <v>8</v>
      </c>
      <c r="C6" s="10" t="s">
        <v>39</v>
      </c>
      <c r="D6" s="10" t="s">
        <v>40</v>
      </c>
      <c r="E6" s="12" t="s">
        <v>70</v>
      </c>
      <c r="F6" s="1" t="s">
        <v>29</v>
      </c>
    </row>
    <row r="7" spans="1:6">
      <c r="B7" s="2" t="s">
        <v>14</v>
      </c>
      <c r="C7" s="10" t="s">
        <v>35</v>
      </c>
      <c r="D7" s="10" t="s">
        <v>41</v>
      </c>
      <c r="E7" s="12" t="s">
        <v>71</v>
      </c>
      <c r="F7" s="1" t="s">
        <v>31</v>
      </c>
    </row>
    <row r="8" spans="1:6">
      <c r="A8" s="5" t="s">
        <v>9</v>
      </c>
      <c r="B8" s="5" t="s">
        <v>15</v>
      </c>
      <c r="C8" s="10" t="s">
        <v>36</v>
      </c>
      <c r="D8" s="10" t="s">
        <v>42</v>
      </c>
      <c r="E8" s="13" t="s">
        <v>72</v>
      </c>
      <c r="F8" s="1" t="s">
        <v>32</v>
      </c>
    </row>
    <row r="9" spans="1:6">
      <c r="A9" s="2" t="s">
        <v>3</v>
      </c>
      <c r="B9" s="2" t="s">
        <v>16</v>
      </c>
      <c r="C9" s="10" t="s">
        <v>37</v>
      </c>
      <c r="D9" s="10" t="s">
        <v>43</v>
      </c>
      <c r="E9" s="13" t="s">
        <v>73</v>
      </c>
    </row>
    <row r="10" spans="1:6">
      <c r="A10" s="2" t="s">
        <v>4</v>
      </c>
      <c r="B10" s="2" t="s">
        <v>17</v>
      </c>
      <c r="C10" s="10" t="s">
        <v>78</v>
      </c>
      <c r="D10" s="10" t="s">
        <v>44</v>
      </c>
      <c r="E10" s="13" t="s">
        <v>74</v>
      </c>
    </row>
    <row r="11" spans="1:6">
      <c r="C11" s="37" t="s">
        <v>79</v>
      </c>
      <c r="D11" s="10" t="s">
        <v>45</v>
      </c>
    </row>
    <row r="12" spans="1:6">
      <c r="A12" s="5" t="s">
        <v>10</v>
      </c>
      <c r="B12" s="5" t="s">
        <v>18</v>
      </c>
      <c r="C12" s="37" t="s">
        <v>88</v>
      </c>
      <c r="D12" s="10" t="s">
        <v>46</v>
      </c>
    </row>
    <row r="13" spans="1:6">
      <c r="A13" s="2" t="s">
        <v>11</v>
      </c>
      <c r="B13" s="2" t="s">
        <v>19</v>
      </c>
      <c r="C13" s="37" t="s">
        <v>81</v>
      </c>
      <c r="D13" s="10" t="s">
        <v>47</v>
      </c>
    </row>
    <row r="14" spans="1:6">
      <c r="A14" s="2" t="s">
        <v>7</v>
      </c>
      <c r="B14" s="2" t="s">
        <v>20</v>
      </c>
      <c r="C14" s="37" t="s">
        <v>82</v>
      </c>
      <c r="D14" s="10" t="s">
        <v>49</v>
      </c>
    </row>
    <row r="15" spans="1:6">
      <c r="C15" s="37" t="s">
        <v>83</v>
      </c>
      <c r="D15" s="10" t="s">
        <v>48</v>
      </c>
    </row>
    <row r="16" spans="1:6">
      <c r="C16" s="10" t="s">
        <v>89</v>
      </c>
      <c r="D16" s="10" t="s">
        <v>50</v>
      </c>
    </row>
    <row r="17" spans="3:4">
      <c r="C17" s="37" t="s">
        <v>90</v>
      </c>
      <c r="D17" s="10" t="s">
        <v>51</v>
      </c>
    </row>
    <row r="18" spans="3:4">
      <c r="C18" s="37" t="s">
        <v>86</v>
      </c>
      <c r="D18" s="10" t="s">
        <v>57</v>
      </c>
    </row>
    <row r="19" spans="3:4">
      <c r="C19" s="37" t="s">
        <v>91</v>
      </c>
      <c r="D19" s="10" t="s">
        <v>54</v>
      </c>
    </row>
    <row r="20" spans="3:4">
      <c r="C20" s="37" t="s">
        <v>28</v>
      </c>
      <c r="D20" s="10" t="s">
        <v>53</v>
      </c>
    </row>
    <row r="21" spans="3:4">
      <c r="C21" s="37" t="s">
        <v>29</v>
      </c>
      <c r="D21" s="10" t="s">
        <v>52</v>
      </c>
    </row>
    <row r="22" spans="3:4">
      <c r="C22" s="36" t="s">
        <v>77</v>
      </c>
      <c r="D22" s="10" t="s">
        <v>55</v>
      </c>
    </row>
    <row r="23" spans="3:4">
      <c r="C23" s="6"/>
      <c r="D23" s="10" t="s">
        <v>56</v>
      </c>
    </row>
    <row r="24" spans="3:4">
      <c r="D24" s="10" t="s">
        <v>76</v>
      </c>
    </row>
    <row r="26" spans="3:4">
      <c r="D26" s="9" t="s">
        <v>33</v>
      </c>
    </row>
    <row r="28" spans="3:4">
      <c r="D28" s="11" t="s">
        <v>58</v>
      </c>
    </row>
    <row r="29" spans="3:4">
      <c r="D29" s="11" t="s">
        <v>59</v>
      </c>
    </row>
    <row r="30" spans="3:4">
      <c r="D30" s="11" t="s">
        <v>60</v>
      </c>
    </row>
    <row r="31" spans="3:4">
      <c r="D31" s="11" t="s">
        <v>64</v>
      </c>
    </row>
    <row r="32" spans="3:4">
      <c r="D32" s="11" t="s">
        <v>65</v>
      </c>
    </row>
    <row r="33" spans="4:4">
      <c r="D33" s="11" t="s">
        <v>66</v>
      </c>
    </row>
    <row r="34" spans="4:4" ht="30">
      <c r="D34" s="11" t="s">
        <v>67</v>
      </c>
    </row>
    <row r="35" spans="4:4" ht="30">
      <c r="D35" s="11" t="s">
        <v>68</v>
      </c>
    </row>
    <row r="36" spans="4:4">
      <c r="D36" s="11" t="s">
        <v>61</v>
      </c>
    </row>
    <row r="37" spans="4:4">
      <c r="D37" s="11" t="s">
        <v>62</v>
      </c>
    </row>
    <row r="38" spans="4:4">
      <c r="D38" s="11" t="s">
        <v>75</v>
      </c>
    </row>
    <row r="39" spans="4:4">
      <c r="D39" s="11" t="s">
        <v>63</v>
      </c>
    </row>
    <row r="41" spans="4:4">
      <c r="D41" s="6" t="s">
        <v>28</v>
      </c>
    </row>
    <row r="42" spans="4:4">
      <c r="D42" s="6" t="s">
        <v>31</v>
      </c>
    </row>
    <row r="43" spans="4:4">
      <c r="D43" s="6" t="s">
        <v>29</v>
      </c>
    </row>
    <row r="44" spans="4:4">
      <c r="D44" s="6" t="s">
        <v>31</v>
      </c>
    </row>
    <row r="45" spans="4:4">
      <c r="D45" s="6" t="s">
        <v>32</v>
      </c>
    </row>
  </sheetData>
  <mergeCells count="1">
    <mergeCell ref="B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81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1" sqref="J1:J1048576"/>
    </sheetView>
  </sheetViews>
  <sheetFormatPr defaultRowHeight="15.75"/>
  <cols>
    <col min="1" max="1" width="18.85546875" bestFit="1" customWidth="1"/>
    <col min="2" max="2" width="33.140625" bestFit="1" customWidth="1"/>
    <col min="3" max="5" width="9.140625" customWidth="1"/>
    <col min="6" max="6" width="15" style="7" customWidth="1"/>
    <col min="7" max="7" width="9.5703125" style="7" customWidth="1"/>
    <col min="8" max="8" width="12.140625" style="7" customWidth="1"/>
    <col min="9" max="9" width="6.140625" style="43" bestFit="1" customWidth="1"/>
    <col min="10" max="10" width="12.140625" style="48" customWidth="1"/>
    <col min="11" max="11" width="2.85546875" customWidth="1"/>
    <col min="12" max="86" width="3.140625" customWidth="1"/>
  </cols>
  <sheetData>
    <row r="1" spans="1:86" ht="16.5" thickBot="1"/>
    <row r="2" spans="1:86" ht="16.5" thickBot="1">
      <c r="A2" s="14"/>
      <c r="B2" s="14"/>
      <c r="C2" s="47" t="s">
        <v>100</v>
      </c>
      <c r="D2" s="47"/>
      <c r="E2" s="47"/>
      <c r="F2" s="15"/>
      <c r="G2" s="15"/>
      <c r="H2" s="15"/>
      <c r="L2" s="49" t="s">
        <v>103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 t="s">
        <v>104</v>
      </c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 t="s">
        <v>105</v>
      </c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</row>
    <row r="3" spans="1:86" ht="45.75" customHeight="1" thickBot="1">
      <c r="A3" s="16" t="s">
        <v>93</v>
      </c>
      <c r="B3" s="16" t="s">
        <v>94</v>
      </c>
      <c r="C3" s="16" t="s">
        <v>95</v>
      </c>
      <c r="D3" s="16" t="s">
        <v>96</v>
      </c>
      <c r="E3" s="16" t="s">
        <v>97</v>
      </c>
      <c r="F3" s="17" t="s">
        <v>98</v>
      </c>
      <c r="G3" s="17" t="s">
        <v>99</v>
      </c>
      <c r="H3" s="17" t="s">
        <v>101</v>
      </c>
      <c r="J3" s="17" t="s">
        <v>102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  <c r="S3">
        <v>23</v>
      </c>
      <c r="T3">
        <v>24</v>
      </c>
      <c r="U3">
        <v>25</v>
      </c>
      <c r="V3">
        <v>26</v>
      </c>
      <c r="W3">
        <v>27</v>
      </c>
      <c r="X3">
        <v>28</v>
      </c>
      <c r="Y3">
        <v>29</v>
      </c>
      <c r="Z3">
        <v>30</v>
      </c>
      <c r="AA3">
        <v>31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  <c r="AN3">
        <v>13</v>
      </c>
      <c r="AO3">
        <v>14</v>
      </c>
      <c r="AP3">
        <v>15</v>
      </c>
      <c r="AQ3">
        <v>16</v>
      </c>
      <c r="AR3">
        <v>17</v>
      </c>
      <c r="AS3">
        <v>18</v>
      </c>
      <c r="AT3">
        <v>19</v>
      </c>
      <c r="AU3">
        <v>20</v>
      </c>
      <c r="AV3">
        <v>21</v>
      </c>
      <c r="AW3">
        <v>22</v>
      </c>
      <c r="AX3">
        <v>23</v>
      </c>
      <c r="AY3">
        <v>24</v>
      </c>
      <c r="AZ3">
        <v>25</v>
      </c>
      <c r="BA3">
        <v>26</v>
      </c>
      <c r="BB3">
        <v>27</v>
      </c>
      <c r="BC3">
        <v>28</v>
      </c>
      <c r="BD3">
        <v>1</v>
      </c>
      <c r="BE3">
        <v>2</v>
      </c>
      <c r="BF3">
        <v>3</v>
      </c>
      <c r="BG3">
        <v>4</v>
      </c>
      <c r="BH3">
        <v>5</v>
      </c>
      <c r="BI3">
        <v>6</v>
      </c>
      <c r="BJ3">
        <v>7</v>
      </c>
      <c r="BK3">
        <v>8</v>
      </c>
      <c r="BL3">
        <v>9</v>
      </c>
      <c r="BM3">
        <v>10</v>
      </c>
      <c r="BN3">
        <v>11</v>
      </c>
      <c r="BO3">
        <v>12</v>
      </c>
      <c r="BP3">
        <v>13</v>
      </c>
      <c r="BQ3">
        <v>14</v>
      </c>
      <c r="BR3">
        <v>15</v>
      </c>
      <c r="BS3">
        <v>16</v>
      </c>
      <c r="BT3">
        <v>17</v>
      </c>
      <c r="BU3">
        <v>18</v>
      </c>
      <c r="BV3">
        <v>19</v>
      </c>
      <c r="BW3">
        <v>20</v>
      </c>
      <c r="BX3">
        <v>21</v>
      </c>
      <c r="BY3">
        <v>22</v>
      </c>
      <c r="BZ3">
        <v>23</v>
      </c>
      <c r="CA3">
        <v>24</v>
      </c>
      <c r="CB3">
        <v>25</v>
      </c>
      <c r="CC3">
        <v>26</v>
      </c>
      <c r="CD3">
        <v>27</v>
      </c>
      <c r="CE3">
        <v>28</v>
      </c>
      <c r="CF3">
        <v>29</v>
      </c>
      <c r="CG3">
        <v>30</v>
      </c>
      <c r="CH3">
        <v>31</v>
      </c>
    </row>
    <row r="4" spans="1:86" ht="16.5" thickBot="1">
      <c r="A4" s="18"/>
      <c r="B4" s="18"/>
      <c r="C4" s="18"/>
      <c r="D4" s="18"/>
      <c r="E4" s="18"/>
      <c r="F4" s="19"/>
      <c r="G4" s="19"/>
      <c r="H4" s="19"/>
    </row>
    <row r="5" spans="1:86" ht="16.5" thickBot="1">
      <c r="A5" s="20" t="s">
        <v>0</v>
      </c>
      <c r="B5" s="21" t="s">
        <v>1</v>
      </c>
      <c r="C5" s="22">
        <v>4</v>
      </c>
      <c r="D5" s="22">
        <v>6</v>
      </c>
      <c r="E5" s="22">
        <v>12</v>
      </c>
      <c r="F5" s="23">
        <f>(E5-C5)/6</f>
        <v>1.3333333333333333</v>
      </c>
      <c r="G5" s="23">
        <f>(C5+4*D5+E5)/6</f>
        <v>6.666666666666667</v>
      </c>
      <c r="H5" s="23">
        <f>(F5+G5)</f>
        <v>8</v>
      </c>
      <c r="J5" s="7">
        <f>H5/8</f>
        <v>1</v>
      </c>
    </row>
    <row r="6" spans="1:86" ht="16.5" thickBot="1">
      <c r="A6" s="20" t="s">
        <v>0</v>
      </c>
      <c r="B6" s="21" t="s">
        <v>2</v>
      </c>
      <c r="C6" s="22">
        <v>4</v>
      </c>
      <c r="D6" s="22">
        <v>6</v>
      </c>
      <c r="E6" s="22">
        <v>12</v>
      </c>
      <c r="F6" s="23">
        <f t="shared" ref="F6:F65" si="0">(E6-C6)/6</f>
        <v>1.3333333333333333</v>
      </c>
      <c r="G6" s="23">
        <f t="shared" ref="G6:G65" si="1">(C6+4*D6+E6)/6</f>
        <v>6.666666666666667</v>
      </c>
      <c r="H6" s="23">
        <f t="shared" ref="H6:H65" si="2">(F6+G6)</f>
        <v>8</v>
      </c>
      <c r="J6" s="7">
        <f t="shared" ref="J6:J69" si="3">H6/8</f>
        <v>1</v>
      </c>
    </row>
    <row r="7" spans="1:86" ht="16.5" thickBot="1">
      <c r="A7" s="20" t="s">
        <v>0</v>
      </c>
      <c r="B7" s="21" t="s">
        <v>3</v>
      </c>
      <c r="C7" s="22">
        <v>1</v>
      </c>
      <c r="D7" s="22">
        <v>2</v>
      </c>
      <c r="E7" s="22">
        <v>4</v>
      </c>
      <c r="F7" s="23">
        <f t="shared" si="0"/>
        <v>0.5</v>
      </c>
      <c r="G7" s="23">
        <f t="shared" si="1"/>
        <v>2.1666666666666665</v>
      </c>
      <c r="H7" s="23">
        <f t="shared" si="2"/>
        <v>2.6666666666666665</v>
      </c>
      <c r="J7" s="7">
        <f t="shared" si="3"/>
        <v>0.33333333333333331</v>
      </c>
    </row>
    <row r="8" spans="1:86" ht="16.5" thickBot="1">
      <c r="A8" s="20" t="s">
        <v>0</v>
      </c>
      <c r="B8" s="21" t="s">
        <v>4</v>
      </c>
      <c r="C8" s="22">
        <v>1</v>
      </c>
      <c r="D8" s="22">
        <v>4</v>
      </c>
      <c r="E8" s="22">
        <v>6</v>
      </c>
      <c r="F8" s="23">
        <f t="shared" si="0"/>
        <v>0.83333333333333337</v>
      </c>
      <c r="G8" s="23">
        <f t="shared" si="1"/>
        <v>3.8333333333333335</v>
      </c>
      <c r="H8" s="23">
        <f t="shared" si="2"/>
        <v>4.666666666666667</v>
      </c>
      <c r="J8" s="7">
        <f t="shared" si="3"/>
        <v>0.58333333333333337</v>
      </c>
    </row>
    <row r="9" spans="1:86" ht="16.5" thickBot="1">
      <c r="A9" s="20" t="s">
        <v>0</v>
      </c>
      <c r="B9" s="21" t="s">
        <v>5</v>
      </c>
      <c r="C9" s="22">
        <v>4</v>
      </c>
      <c r="D9" s="22">
        <v>6</v>
      </c>
      <c r="E9" s="22">
        <v>10</v>
      </c>
      <c r="F9" s="23">
        <f>(E9-C9)/6</f>
        <v>1</v>
      </c>
      <c r="G9" s="23">
        <f>(C9+4*D9+E9)/6</f>
        <v>6.333333333333333</v>
      </c>
      <c r="H9" s="23">
        <f>(F9+G9)</f>
        <v>7.333333333333333</v>
      </c>
      <c r="J9" s="7">
        <f t="shared" si="3"/>
        <v>0.91666666666666663</v>
      </c>
    </row>
    <row r="10" spans="1:86" ht="16.5" thickBot="1">
      <c r="A10" s="20" t="s">
        <v>0</v>
      </c>
      <c r="B10" s="21" t="s">
        <v>6</v>
      </c>
      <c r="C10" s="22">
        <v>4</v>
      </c>
      <c r="D10" s="22">
        <v>6</v>
      </c>
      <c r="E10" s="22">
        <v>10</v>
      </c>
      <c r="F10" s="23">
        <f t="shared" si="0"/>
        <v>1</v>
      </c>
      <c r="G10" s="23">
        <f t="shared" si="1"/>
        <v>6.333333333333333</v>
      </c>
      <c r="H10" s="23">
        <f t="shared" si="2"/>
        <v>7.333333333333333</v>
      </c>
      <c r="J10" s="7">
        <f t="shared" si="3"/>
        <v>0.91666666666666663</v>
      </c>
    </row>
    <row r="11" spans="1:86" ht="16.5" thickBot="1">
      <c r="A11" s="20" t="s">
        <v>0</v>
      </c>
      <c r="B11" s="21" t="s">
        <v>7</v>
      </c>
      <c r="C11" s="22">
        <v>4</v>
      </c>
      <c r="D11" s="22">
        <v>6</v>
      </c>
      <c r="E11" s="22">
        <v>10</v>
      </c>
      <c r="F11" s="23">
        <f t="shared" si="0"/>
        <v>1</v>
      </c>
      <c r="G11" s="23">
        <f t="shared" si="1"/>
        <v>6.333333333333333</v>
      </c>
      <c r="H11" s="23">
        <f t="shared" si="2"/>
        <v>7.333333333333333</v>
      </c>
      <c r="J11" s="7">
        <f t="shared" si="3"/>
        <v>0.91666666666666663</v>
      </c>
    </row>
    <row r="12" spans="1:86" ht="16.5" thickBot="1">
      <c r="A12" s="20" t="s">
        <v>0</v>
      </c>
      <c r="B12" s="21" t="s">
        <v>8</v>
      </c>
      <c r="C12" s="22">
        <v>8</v>
      </c>
      <c r="D12" s="22">
        <v>12</v>
      </c>
      <c r="E12" s="22">
        <v>18</v>
      </c>
      <c r="F12" s="23">
        <f t="shared" si="0"/>
        <v>1.6666666666666667</v>
      </c>
      <c r="G12" s="23">
        <f t="shared" si="1"/>
        <v>12.333333333333334</v>
      </c>
      <c r="H12" s="23">
        <f t="shared" si="2"/>
        <v>14</v>
      </c>
      <c r="J12" s="7">
        <f t="shared" si="3"/>
        <v>1.75</v>
      </c>
    </row>
    <row r="13" spans="1:86" ht="16.5" thickBot="1">
      <c r="A13" s="20" t="s">
        <v>0</v>
      </c>
      <c r="B13" s="21" t="s">
        <v>14</v>
      </c>
      <c r="C13" s="22">
        <v>4</v>
      </c>
      <c r="D13" s="22">
        <v>6</v>
      </c>
      <c r="E13" s="22">
        <v>12</v>
      </c>
      <c r="F13" s="23">
        <f t="shared" si="0"/>
        <v>1.3333333333333333</v>
      </c>
      <c r="G13" s="23">
        <f t="shared" si="1"/>
        <v>6.666666666666667</v>
      </c>
      <c r="H13" s="23">
        <f t="shared" si="2"/>
        <v>8</v>
      </c>
      <c r="J13" s="7">
        <f t="shared" si="3"/>
        <v>1</v>
      </c>
    </row>
    <row r="14" spans="1:86" ht="39.75" customHeight="1" thickBot="1">
      <c r="A14" s="20" t="s">
        <v>0</v>
      </c>
      <c r="B14" s="21" t="s">
        <v>26</v>
      </c>
      <c r="C14" s="22"/>
      <c r="D14" s="22">
        <v>6</v>
      </c>
      <c r="E14" s="22"/>
      <c r="F14" s="23">
        <f t="shared" si="0"/>
        <v>0</v>
      </c>
      <c r="G14" s="23">
        <f t="shared" si="1"/>
        <v>4</v>
      </c>
      <c r="H14" s="23">
        <f t="shared" si="2"/>
        <v>4</v>
      </c>
      <c r="J14" s="7">
        <f t="shared" si="3"/>
        <v>0.5</v>
      </c>
    </row>
    <row r="15" spans="1:86" ht="16.5" thickBot="1">
      <c r="A15" s="20" t="s">
        <v>0</v>
      </c>
      <c r="B15" s="21" t="s">
        <v>16</v>
      </c>
      <c r="C15" s="22">
        <v>4</v>
      </c>
      <c r="D15" s="22">
        <v>8</v>
      </c>
      <c r="E15" s="22">
        <v>16</v>
      </c>
      <c r="F15" s="23">
        <f t="shared" si="0"/>
        <v>2</v>
      </c>
      <c r="G15" s="23">
        <f t="shared" si="1"/>
        <v>8.6666666666666661</v>
      </c>
      <c r="H15" s="23">
        <f t="shared" si="2"/>
        <v>10.666666666666666</v>
      </c>
      <c r="J15" s="7">
        <f t="shared" si="3"/>
        <v>1.3333333333333333</v>
      </c>
    </row>
    <row r="16" spans="1:86" ht="16.5" thickBot="1">
      <c r="A16" s="20" t="s">
        <v>0</v>
      </c>
      <c r="B16" s="21" t="s">
        <v>17</v>
      </c>
      <c r="C16" s="22">
        <v>4</v>
      </c>
      <c r="D16" s="22">
        <v>6</v>
      </c>
      <c r="E16" s="22">
        <v>12</v>
      </c>
      <c r="F16" s="23">
        <f t="shared" si="0"/>
        <v>1.3333333333333333</v>
      </c>
      <c r="G16" s="23">
        <f t="shared" si="1"/>
        <v>6.666666666666667</v>
      </c>
      <c r="H16" s="23">
        <f t="shared" si="2"/>
        <v>8</v>
      </c>
      <c r="I16" s="42">
        <f>SUM(H5:H16)</f>
        <v>90.000000000000014</v>
      </c>
      <c r="J16" s="7">
        <f t="shared" si="3"/>
        <v>1</v>
      </c>
    </row>
    <row r="17" spans="1:10" ht="16.5" thickBot="1">
      <c r="A17" s="32"/>
      <c r="B17" s="33"/>
      <c r="C17" s="34"/>
      <c r="D17" s="34"/>
      <c r="E17" s="34"/>
      <c r="F17" s="35"/>
      <c r="G17" s="35"/>
      <c r="H17" s="35"/>
      <c r="I17" s="44"/>
      <c r="J17" s="7">
        <f t="shared" si="3"/>
        <v>0</v>
      </c>
    </row>
    <row r="18" spans="1:10" ht="16.5" thickBot="1">
      <c r="A18" s="20" t="s">
        <v>27</v>
      </c>
      <c r="B18" s="24" t="s">
        <v>39</v>
      </c>
      <c r="C18" s="22">
        <v>2</v>
      </c>
      <c r="D18" s="22">
        <v>4</v>
      </c>
      <c r="E18" s="22">
        <v>8</v>
      </c>
      <c r="F18" s="23">
        <f t="shared" si="0"/>
        <v>1</v>
      </c>
      <c r="G18" s="23">
        <f t="shared" si="1"/>
        <v>4.333333333333333</v>
      </c>
      <c r="H18" s="23">
        <f t="shared" si="2"/>
        <v>5.333333333333333</v>
      </c>
      <c r="J18" s="7">
        <f t="shared" si="3"/>
        <v>0.66666666666666663</v>
      </c>
    </row>
    <row r="19" spans="1:10" ht="16.5" thickBot="1">
      <c r="A19" s="20" t="s">
        <v>27</v>
      </c>
      <c r="B19" s="24" t="s">
        <v>35</v>
      </c>
      <c r="C19" s="22">
        <v>2</v>
      </c>
      <c r="D19" s="22">
        <v>4</v>
      </c>
      <c r="E19" s="22">
        <v>8</v>
      </c>
      <c r="F19" s="23">
        <f t="shared" si="0"/>
        <v>1</v>
      </c>
      <c r="G19" s="23">
        <f t="shared" si="1"/>
        <v>4.333333333333333</v>
      </c>
      <c r="H19" s="23">
        <f t="shared" si="2"/>
        <v>5.333333333333333</v>
      </c>
      <c r="J19" s="7">
        <f t="shared" si="3"/>
        <v>0.66666666666666663</v>
      </c>
    </row>
    <row r="20" spans="1:10" ht="16.5" thickBot="1">
      <c r="A20" s="20" t="s">
        <v>27</v>
      </c>
      <c r="B20" s="24" t="s">
        <v>36</v>
      </c>
      <c r="C20" s="22">
        <v>2</v>
      </c>
      <c r="D20" s="22">
        <v>4</v>
      </c>
      <c r="E20" s="22">
        <v>6</v>
      </c>
      <c r="F20" s="23">
        <f t="shared" si="0"/>
        <v>0.66666666666666663</v>
      </c>
      <c r="G20" s="23">
        <f t="shared" si="1"/>
        <v>4</v>
      </c>
      <c r="H20" s="23">
        <f t="shared" si="2"/>
        <v>4.666666666666667</v>
      </c>
      <c r="J20" s="7">
        <f t="shared" si="3"/>
        <v>0.58333333333333337</v>
      </c>
    </row>
    <row r="21" spans="1:10" ht="16.5" thickBot="1">
      <c r="A21" s="20" t="s">
        <v>27</v>
      </c>
      <c r="B21" s="24" t="s">
        <v>37</v>
      </c>
      <c r="C21" s="22">
        <v>2</v>
      </c>
      <c r="D21" s="22">
        <v>4</v>
      </c>
      <c r="E21" s="22">
        <v>6</v>
      </c>
      <c r="F21" s="23">
        <f t="shared" si="0"/>
        <v>0.66666666666666663</v>
      </c>
      <c r="G21" s="23">
        <f t="shared" si="1"/>
        <v>4</v>
      </c>
      <c r="H21" s="23">
        <f t="shared" si="2"/>
        <v>4.666666666666667</v>
      </c>
      <c r="J21" s="7">
        <f t="shared" si="3"/>
        <v>0.58333333333333337</v>
      </c>
    </row>
    <row r="22" spans="1:10" ht="16.5" thickBot="1">
      <c r="A22" s="20" t="s">
        <v>27</v>
      </c>
      <c r="B22" s="26" t="s">
        <v>78</v>
      </c>
      <c r="C22" s="22">
        <v>2</v>
      </c>
      <c r="D22" s="22">
        <v>4</v>
      </c>
      <c r="E22" s="22">
        <v>6</v>
      </c>
      <c r="F22" s="23">
        <f t="shared" si="0"/>
        <v>0.66666666666666663</v>
      </c>
      <c r="G22" s="23">
        <f t="shared" si="1"/>
        <v>4</v>
      </c>
      <c r="H22" s="23">
        <f t="shared" si="2"/>
        <v>4.666666666666667</v>
      </c>
      <c r="J22" s="7">
        <f t="shared" si="3"/>
        <v>0.58333333333333337</v>
      </c>
    </row>
    <row r="23" spans="1:10" ht="16.5" thickBot="1">
      <c r="A23" s="20" t="s">
        <v>27</v>
      </c>
      <c r="B23" s="26" t="s">
        <v>79</v>
      </c>
      <c r="C23" s="22">
        <v>2</v>
      </c>
      <c r="D23" s="22">
        <v>4</v>
      </c>
      <c r="E23" s="22">
        <v>6</v>
      </c>
      <c r="F23" s="23">
        <f>(E23-C23)/6</f>
        <v>0.66666666666666663</v>
      </c>
      <c r="G23" s="23">
        <f>(C23+4*D23+E23)/6</f>
        <v>4</v>
      </c>
      <c r="H23" s="23">
        <f>(F23+G23)</f>
        <v>4.666666666666667</v>
      </c>
      <c r="J23" s="7">
        <f t="shared" si="3"/>
        <v>0.58333333333333337</v>
      </c>
    </row>
    <row r="24" spans="1:10" ht="16.5" thickBot="1">
      <c r="A24" s="20" t="s">
        <v>27</v>
      </c>
      <c r="B24" s="26" t="s">
        <v>80</v>
      </c>
      <c r="C24" s="22">
        <v>2</v>
      </c>
      <c r="D24" s="22">
        <v>4</v>
      </c>
      <c r="E24" s="22">
        <v>6</v>
      </c>
      <c r="F24" s="23">
        <f t="shared" si="0"/>
        <v>0.66666666666666663</v>
      </c>
      <c r="G24" s="23">
        <f t="shared" si="1"/>
        <v>4</v>
      </c>
      <c r="H24" s="23">
        <f t="shared" si="2"/>
        <v>4.666666666666667</v>
      </c>
      <c r="J24" s="7">
        <f t="shared" si="3"/>
        <v>0.58333333333333337</v>
      </c>
    </row>
    <row r="25" spans="1:10" ht="16.5" thickBot="1">
      <c r="A25" s="20" t="s">
        <v>27</v>
      </c>
      <c r="B25" s="26" t="s">
        <v>81</v>
      </c>
      <c r="C25" s="22">
        <v>1</v>
      </c>
      <c r="D25" s="22">
        <v>2</v>
      </c>
      <c r="E25" s="22">
        <v>3</v>
      </c>
      <c r="F25" s="23">
        <f t="shared" si="0"/>
        <v>0.33333333333333331</v>
      </c>
      <c r="G25" s="23">
        <f t="shared" si="1"/>
        <v>2</v>
      </c>
      <c r="H25" s="23">
        <f t="shared" si="2"/>
        <v>2.3333333333333335</v>
      </c>
      <c r="J25" s="7">
        <f t="shared" si="3"/>
        <v>0.29166666666666669</v>
      </c>
    </row>
    <row r="26" spans="1:10" ht="16.5" thickBot="1">
      <c r="A26" s="20" t="s">
        <v>27</v>
      </c>
      <c r="B26" s="26" t="s">
        <v>82</v>
      </c>
      <c r="C26" s="22">
        <v>1</v>
      </c>
      <c r="D26" s="22">
        <v>2</v>
      </c>
      <c r="E26" s="22">
        <v>3</v>
      </c>
      <c r="F26" s="23">
        <f t="shared" si="0"/>
        <v>0.33333333333333331</v>
      </c>
      <c r="G26" s="23">
        <f t="shared" si="1"/>
        <v>2</v>
      </c>
      <c r="H26" s="23">
        <f t="shared" si="2"/>
        <v>2.3333333333333335</v>
      </c>
      <c r="J26" s="7">
        <f t="shared" si="3"/>
        <v>0.29166666666666669</v>
      </c>
    </row>
    <row r="27" spans="1:10" ht="16.5" thickBot="1">
      <c r="A27" s="20" t="s">
        <v>27</v>
      </c>
      <c r="B27" s="26" t="s">
        <v>83</v>
      </c>
      <c r="C27" s="22">
        <v>2</v>
      </c>
      <c r="D27" s="22">
        <v>4</v>
      </c>
      <c r="E27" s="22">
        <v>6</v>
      </c>
      <c r="F27" s="23">
        <f>(E27-C27)/6</f>
        <v>0.66666666666666663</v>
      </c>
      <c r="G27" s="23">
        <f>(C27+4*D27+E27)/6</f>
        <v>4</v>
      </c>
      <c r="H27" s="23">
        <f>(F27+G27)</f>
        <v>4.666666666666667</v>
      </c>
      <c r="J27" s="7">
        <f t="shared" si="3"/>
        <v>0.58333333333333337</v>
      </c>
    </row>
    <row r="28" spans="1:10" ht="16.5" thickBot="1">
      <c r="A28" s="20" t="s">
        <v>27</v>
      </c>
      <c r="B28" s="26" t="s">
        <v>84</v>
      </c>
      <c r="C28" s="22">
        <v>1</v>
      </c>
      <c r="D28" s="22">
        <v>2</v>
      </c>
      <c r="E28" s="22">
        <v>3</v>
      </c>
      <c r="F28" s="23">
        <f t="shared" ref="F28:F31" si="4">(E28-C28)/6</f>
        <v>0.33333333333333331</v>
      </c>
      <c r="G28" s="23">
        <f t="shared" ref="G28:G31" si="5">(C28+4*D28+E28)/6</f>
        <v>2</v>
      </c>
      <c r="H28" s="23">
        <f t="shared" ref="H28:H31" si="6">(F28+G28)</f>
        <v>2.3333333333333335</v>
      </c>
      <c r="J28" s="7">
        <f t="shared" si="3"/>
        <v>0.29166666666666669</v>
      </c>
    </row>
    <row r="29" spans="1:10" ht="16.5" thickBot="1">
      <c r="A29" s="20" t="s">
        <v>27</v>
      </c>
      <c r="B29" s="26" t="s">
        <v>85</v>
      </c>
      <c r="C29" s="22">
        <v>1</v>
      </c>
      <c r="D29" s="22">
        <v>2</v>
      </c>
      <c r="E29" s="22">
        <v>3</v>
      </c>
      <c r="F29" s="23">
        <f t="shared" si="4"/>
        <v>0.33333333333333331</v>
      </c>
      <c r="G29" s="23">
        <f t="shared" si="5"/>
        <v>2</v>
      </c>
      <c r="H29" s="23">
        <f t="shared" si="6"/>
        <v>2.3333333333333335</v>
      </c>
      <c r="J29" s="7">
        <f t="shared" si="3"/>
        <v>0.29166666666666669</v>
      </c>
    </row>
    <row r="30" spans="1:10" ht="16.5" thickBot="1">
      <c r="A30" s="20" t="s">
        <v>27</v>
      </c>
      <c r="B30" s="26" t="s">
        <v>86</v>
      </c>
      <c r="C30" s="22">
        <v>1</v>
      </c>
      <c r="D30" s="22">
        <v>2</v>
      </c>
      <c r="E30" s="22">
        <v>3</v>
      </c>
      <c r="F30" s="23">
        <f t="shared" si="4"/>
        <v>0.33333333333333331</v>
      </c>
      <c r="G30" s="23">
        <f t="shared" si="5"/>
        <v>2</v>
      </c>
      <c r="H30" s="23">
        <f t="shared" si="6"/>
        <v>2.3333333333333335</v>
      </c>
      <c r="J30" s="7">
        <f t="shared" si="3"/>
        <v>0.29166666666666669</v>
      </c>
    </row>
    <row r="31" spans="1:10" ht="16.5" thickBot="1">
      <c r="A31" s="20" t="s">
        <v>27</v>
      </c>
      <c r="B31" s="26" t="s">
        <v>87</v>
      </c>
      <c r="C31" s="22">
        <v>1</v>
      </c>
      <c r="D31" s="22">
        <v>2</v>
      </c>
      <c r="E31" s="22">
        <v>3</v>
      </c>
      <c r="F31" s="23">
        <f t="shared" si="4"/>
        <v>0.33333333333333331</v>
      </c>
      <c r="G31" s="23">
        <f t="shared" si="5"/>
        <v>2</v>
      </c>
      <c r="H31" s="23">
        <f t="shared" si="6"/>
        <v>2.3333333333333335</v>
      </c>
      <c r="J31" s="7">
        <f t="shared" si="3"/>
        <v>0.29166666666666669</v>
      </c>
    </row>
    <row r="32" spans="1:10" ht="16.5" thickBot="1">
      <c r="A32" s="20" t="s">
        <v>27</v>
      </c>
      <c r="B32" s="21" t="s">
        <v>28</v>
      </c>
      <c r="C32" s="22">
        <v>2</v>
      </c>
      <c r="D32" s="22">
        <v>4</v>
      </c>
      <c r="E32" s="22">
        <v>8</v>
      </c>
      <c r="F32" s="23">
        <f t="shared" si="0"/>
        <v>1</v>
      </c>
      <c r="G32" s="23">
        <f t="shared" si="1"/>
        <v>4.333333333333333</v>
      </c>
      <c r="H32" s="23">
        <f t="shared" si="2"/>
        <v>5.333333333333333</v>
      </c>
      <c r="J32" s="7">
        <f t="shared" si="3"/>
        <v>0.66666666666666663</v>
      </c>
    </row>
    <row r="33" spans="1:10" ht="15.75" customHeight="1" thickBot="1">
      <c r="A33" s="20" t="s">
        <v>27</v>
      </c>
      <c r="B33" s="21" t="s">
        <v>29</v>
      </c>
      <c r="C33" s="22">
        <v>2</v>
      </c>
      <c r="D33" s="22">
        <v>4</v>
      </c>
      <c r="E33" s="22">
        <v>6</v>
      </c>
      <c r="F33" s="23">
        <f t="shared" si="0"/>
        <v>0.66666666666666663</v>
      </c>
      <c r="G33" s="23">
        <f t="shared" si="1"/>
        <v>4</v>
      </c>
      <c r="H33" s="23">
        <f t="shared" si="2"/>
        <v>4.666666666666667</v>
      </c>
      <c r="J33" s="7">
        <f t="shared" si="3"/>
        <v>0.58333333333333337</v>
      </c>
    </row>
    <row r="34" spans="1:10" ht="16.5" thickBot="1">
      <c r="A34" s="20" t="s">
        <v>27</v>
      </c>
      <c r="B34" s="21" t="s">
        <v>77</v>
      </c>
      <c r="C34" s="22">
        <v>4</v>
      </c>
      <c r="D34" s="22">
        <v>6</v>
      </c>
      <c r="E34" s="22">
        <v>8</v>
      </c>
      <c r="F34" s="23">
        <f t="shared" si="0"/>
        <v>0.66666666666666663</v>
      </c>
      <c r="G34" s="23">
        <f t="shared" si="1"/>
        <v>6</v>
      </c>
      <c r="H34" s="23">
        <f t="shared" si="2"/>
        <v>6.666666666666667</v>
      </c>
      <c r="I34" s="43">
        <f>SUM(H18:H34)</f>
        <v>69.333333333333343</v>
      </c>
      <c r="J34" s="7">
        <f t="shared" si="3"/>
        <v>0.83333333333333337</v>
      </c>
    </row>
    <row r="35" spans="1:10" ht="16.5" thickBot="1">
      <c r="A35" s="32"/>
      <c r="B35" s="33"/>
      <c r="C35" s="34"/>
      <c r="D35" s="34"/>
      <c r="E35" s="34"/>
      <c r="F35" s="35"/>
      <c r="G35" s="35"/>
      <c r="H35" s="35"/>
      <c r="I35" s="45"/>
      <c r="J35" s="7">
        <f t="shared" si="3"/>
        <v>0</v>
      </c>
    </row>
    <row r="36" spans="1:10" ht="16.5" thickBot="1">
      <c r="A36" s="20" t="s">
        <v>22</v>
      </c>
      <c r="B36" s="25" t="s">
        <v>30</v>
      </c>
      <c r="C36" s="22"/>
      <c r="D36" s="22"/>
      <c r="E36" s="22"/>
      <c r="F36" s="23">
        <f t="shared" si="0"/>
        <v>0</v>
      </c>
      <c r="G36" s="23">
        <f t="shared" si="1"/>
        <v>0</v>
      </c>
      <c r="H36" s="23">
        <f t="shared" si="2"/>
        <v>0</v>
      </c>
      <c r="J36" s="7">
        <f t="shared" si="3"/>
        <v>0</v>
      </c>
    </row>
    <row r="37" spans="1:10" ht="16.5" thickBot="1">
      <c r="A37" s="20" t="s">
        <v>22</v>
      </c>
      <c r="B37" s="26" t="s">
        <v>40</v>
      </c>
      <c r="C37" s="22">
        <v>4</v>
      </c>
      <c r="D37" s="22">
        <v>8</v>
      </c>
      <c r="E37" s="22">
        <v>12</v>
      </c>
      <c r="F37" s="23">
        <f t="shared" si="0"/>
        <v>1.3333333333333333</v>
      </c>
      <c r="G37" s="23">
        <f t="shared" si="1"/>
        <v>8</v>
      </c>
      <c r="H37" s="23">
        <f t="shared" si="2"/>
        <v>9.3333333333333339</v>
      </c>
      <c r="J37" s="7">
        <f t="shared" si="3"/>
        <v>1.1666666666666667</v>
      </c>
    </row>
    <row r="38" spans="1:10" ht="16.5" thickBot="1">
      <c r="A38" s="20" t="s">
        <v>22</v>
      </c>
      <c r="B38" s="26" t="s">
        <v>41</v>
      </c>
      <c r="C38" s="22">
        <v>4</v>
      </c>
      <c r="D38" s="18">
        <v>8</v>
      </c>
      <c r="E38" s="22">
        <v>12</v>
      </c>
      <c r="F38" s="23">
        <f t="shared" si="0"/>
        <v>1.3333333333333333</v>
      </c>
      <c r="G38" s="23">
        <f t="shared" si="1"/>
        <v>8</v>
      </c>
      <c r="H38" s="23">
        <f t="shared" si="2"/>
        <v>9.3333333333333339</v>
      </c>
      <c r="J38" s="7">
        <f t="shared" si="3"/>
        <v>1.1666666666666667</v>
      </c>
    </row>
    <row r="39" spans="1:10" ht="16.5" thickBot="1">
      <c r="A39" s="20" t="s">
        <v>22</v>
      </c>
      <c r="B39" s="26" t="s">
        <v>42</v>
      </c>
      <c r="C39" s="22">
        <v>4</v>
      </c>
      <c r="D39" s="22">
        <v>8</v>
      </c>
      <c r="E39" s="22">
        <v>12</v>
      </c>
      <c r="F39" s="23">
        <f t="shared" si="0"/>
        <v>1.3333333333333333</v>
      </c>
      <c r="G39" s="23">
        <f t="shared" si="1"/>
        <v>8</v>
      </c>
      <c r="H39" s="23">
        <f t="shared" si="2"/>
        <v>9.3333333333333339</v>
      </c>
      <c r="J39" s="7">
        <f t="shared" si="3"/>
        <v>1.1666666666666667</v>
      </c>
    </row>
    <row r="40" spans="1:10" ht="16.5" thickBot="1">
      <c r="A40" s="20" t="s">
        <v>22</v>
      </c>
      <c r="B40" s="26" t="s">
        <v>43</v>
      </c>
      <c r="C40" s="22">
        <v>4</v>
      </c>
      <c r="D40" s="22">
        <v>8</v>
      </c>
      <c r="E40" s="22">
        <v>12</v>
      </c>
      <c r="F40" s="23">
        <f t="shared" si="0"/>
        <v>1.3333333333333333</v>
      </c>
      <c r="G40" s="23">
        <f t="shared" si="1"/>
        <v>8</v>
      </c>
      <c r="H40" s="23">
        <f t="shared" si="2"/>
        <v>9.3333333333333339</v>
      </c>
      <c r="J40" s="7">
        <f t="shared" si="3"/>
        <v>1.1666666666666667</v>
      </c>
    </row>
    <row r="41" spans="1:10" ht="16.5" thickBot="1">
      <c r="A41" s="20" t="s">
        <v>22</v>
      </c>
      <c r="B41" s="26" t="s">
        <v>44</v>
      </c>
      <c r="C41" s="22">
        <v>4</v>
      </c>
      <c r="D41" s="22">
        <v>8</v>
      </c>
      <c r="E41" s="22">
        <v>12</v>
      </c>
      <c r="F41" s="23">
        <f t="shared" si="0"/>
        <v>1.3333333333333333</v>
      </c>
      <c r="G41" s="23">
        <f t="shared" si="1"/>
        <v>8</v>
      </c>
      <c r="H41" s="23">
        <f t="shared" si="2"/>
        <v>9.3333333333333339</v>
      </c>
      <c r="J41" s="7">
        <f t="shared" si="3"/>
        <v>1.1666666666666667</v>
      </c>
    </row>
    <row r="42" spans="1:10" ht="16.5" thickBot="1">
      <c r="A42" s="20" t="s">
        <v>22</v>
      </c>
      <c r="B42" s="26" t="s">
        <v>45</v>
      </c>
      <c r="C42" s="22">
        <v>4</v>
      </c>
      <c r="D42" s="18">
        <v>8</v>
      </c>
      <c r="E42" s="22">
        <v>12</v>
      </c>
      <c r="F42" s="23">
        <f t="shared" si="0"/>
        <v>1.3333333333333333</v>
      </c>
      <c r="G42" s="23">
        <f t="shared" si="1"/>
        <v>8</v>
      </c>
      <c r="H42" s="23">
        <f t="shared" si="2"/>
        <v>9.3333333333333339</v>
      </c>
      <c r="J42" s="7">
        <f t="shared" si="3"/>
        <v>1.1666666666666667</v>
      </c>
    </row>
    <row r="43" spans="1:10" ht="16.5" thickBot="1">
      <c r="A43" s="20" t="s">
        <v>22</v>
      </c>
      <c r="B43" s="26" t="s">
        <v>46</v>
      </c>
      <c r="C43" s="22">
        <v>4</v>
      </c>
      <c r="D43" s="27">
        <v>8</v>
      </c>
      <c r="E43" s="22">
        <v>12</v>
      </c>
      <c r="F43" s="23">
        <f t="shared" si="0"/>
        <v>1.3333333333333333</v>
      </c>
      <c r="G43" s="23">
        <f t="shared" si="1"/>
        <v>8</v>
      </c>
      <c r="H43" s="23">
        <f t="shared" si="2"/>
        <v>9.3333333333333339</v>
      </c>
      <c r="J43" s="7">
        <f t="shared" si="3"/>
        <v>1.1666666666666667</v>
      </c>
    </row>
    <row r="44" spans="1:10" ht="16.5" thickBot="1">
      <c r="A44" s="20" t="s">
        <v>22</v>
      </c>
      <c r="B44" s="26" t="s">
        <v>47</v>
      </c>
      <c r="C44" s="22">
        <v>4</v>
      </c>
      <c r="D44" s="22">
        <v>8</v>
      </c>
      <c r="E44" s="22">
        <v>12</v>
      </c>
      <c r="F44" s="23">
        <f t="shared" si="0"/>
        <v>1.3333333333333333</v>
      </c>
      <c r="G44" s="23">
        <f t="shared" si="1"/>
        <v>8</v>
      </c>
      <c r="H44" s="23">
        <f t="shared" si="2"/>
        <v>9.3333333333333339</v>
      </c>
      <c r="J44" s="7">
        <f t="shared" si="3"/>
        <v>1.1666666666666667</v>
      </c>
    </row>
    <row r="45" spans="1:10" ht="16.5" thickBot="1">
      <c r="A45" s="20" t="s">
        <v>22</v>
      </c>
      <c r="B45" s="26" t="s">
        <v>49</v>
      </c>
      <c r="C45" s="22">
        <v>4</v>
      </c>
      <c r="D45" s="22">
        <v>8</v>
      </c>
      <c r="E45" s="22">
        <v>12</v>
      </c>
      <c r="F45" s="23">
        <f t="shared" si="0"/>
        <v>1.3333333333333333</v>
      </c>
      <c r="G45" s="23">
        <f t="shared" si="1"/>
        <v>8</v>
      </c>
      <c r="H45" s="23">
        <f t="shared" si="2"/>
        <v>9.3333333333333339</v>
      </c>
      <c r="J45" s="7">
        <f t="shared" si="3"/>
        <v>1.1666666666666667</v>
      </c>
    </row>
    <row r="46" spans="1:10" ht="16.5" thickBot="1">
      <c r="A46" s="20" t="s">
        <v>22</v>
      </c>
      <c r="B46" s="26" t="s">
        <v>48</v>
      </c>
      <c r="C46" s="22">
        <v>4</v>
      </c>
      <c r="D46" s="22">
        <v>8</v>
      </c>
      <c r="E46" s="22">
        <v>12</v>
      </c>
      <c r="F46" s="23">
        <f t="shared" si="0"/>
        <v>1.3333333333333333</v>
      </c>
      <c r="G46" s="23">
        <f t="shared" si="1"/>
        <v>8</v>
      </c>
      <c r="H46" s="23">
        <f t="shared" si="2"/>
        <v>9.3333333333333339</v>
      </c>
      <c r="J46" s="7">
        <f t="shared" si="3"/>
        <v>1.1666666666666667</v>
      </c>
    </row>
    <row r="47" spans="1:10" ht="16.5" thickBot="1">
      <c r="A47" s="20" t="s">
        <v>22</v>
      </c>
      <c r="B47" s="26" t="s">
        <v>50</v>
      </c>
      <c r="C47" s="22">
        <v>4</v>
      </c>
      <c r="D47" s="22">
        <v>8</v>
      </c>
      <c r="E47" s="22">
        <v>12</v>
      </c>
      <c r="F47" s="23">
        <f t="shared" si="0"/>
        <v>1.3333333333333333</v>
      </c>
      <c r="G47" s="23">
        <f t="shared" si="1"/>
        <v>8</v>
      </c>
      <c r="H47" s="23">
        <f t="shared" si="2"/>
        <v>9.3333333333333339</v>
      </c>
      <c r="J47" s="7">
        <f t="shared" si="3"/>
        <v>1.1666666666666667</v>
      </c>
    </row>
    <row r="48" spans="1:10" ht="16.5" thickBot="1">
      <c r="A48" s="20" t="s">
        <v>22</v>
      </c>
      <c r="B48" s="26" t="s">
        <v>51</v>
      </c>
      <c r="C48" s="22">
        <v>4</v>
      </c>
      <c r="D48" s="22">
        <v>8</v>
      </c>
      <c r="E48" s="22">
        <v>12</v>
      </c>
      <c r="F48" s="23">
        <f t="shared" si="0"/>
        <v>1.3333333333333333</v>
      </c>
      <c r="G48" s="23">
        <f t="shared" si="1"/>
        <v>8</v>
      </c>
      <c r="H48" s="23">
        <f t="shared" si="2"/>
        <v>9.3333333333333339</v>
      </c>
      <c r="J48" s="7">
        <f t="shared" si="3"/>
        <v>1.1666666666666667</v>
      </c>
    </row>
    <row r="49" spans="1:10" ht="16.5" thickBot="1">
      <c r="A49" s="20" t="s">
        <v>22</v>
      </c>
      <c r="B49" s="26" t="s">
        <v>57</v>
      </c>
      <c r="C49" s="22">
        <v>4</v>
      </c>
      <c r="D49" s="22">
        <v>8</v>
      </c>
      <c r="E49" s="22">
        <v>12</v>
      </c>
      <c r="F49" s="23">
        <f t="shared" si="0"/>
        <v>1.3333333333333333</v>
      </c>
      <c r="G49" s="23">
        <f t="shared" si="1"/>
        <v>8</v>
      </c>
      <c r="H49" s="23">
        <f t="shared" si="2"/>
        <v>9.3333333333333339</v>
      </c>
      <c r="J49" s="7">
        <f t="shared" si="3"/>
        <v>1.1666666666666667</v>
      </c>
    </row>
    <row r="50" spans="1:10" ht="16.5" thickBot="1">
      <c r="A50" s="20" t="s">
        <v>22</v>
      </c>
      <c r="B50" s="26" t="s">
        <v>54</v>
      </c>
      <c r="C50" s="22">
        <v>4</v>
      </c>
      <c r="D50" s="22">
        <v>8</v>
      </c>
      <c r="E50" s="22">
        <v>12</v>
      </c>
      <c r="F50" s="23">
        <f t="shared" si="0"/>
        <v>1.3333333333333333</v>
      </c>
      <c r="G50" s="23">
        <f t="shared" si="1"/>
        <v>8</v>
      </c>
      <c r="H50" s="23">
        <f t="shared" si="2"/>
        <v>9.3333333333333339</v>
      </c>
      <c r="J50" s="7">
        <f t="shared" si="3"/>
        <v>1.1666666666666667</v>
      </c>
    </row>
    <row r="51" spans="1:10" ht="16.5" thickBot="1">
      <c r="A51" s="20" t="s">
        <v>22</v>
      </c>
      <c r="B51" s="26" t="s">
        <v>53</v>
      </c>
      <c r="C51" s="22">
        <v>4</v>
      </c>
      <c r="D51" s="22">
        <v>8</v>
      </c>
      <c r="E51" s="22">
        <v>12</v>
      </c>
      <c r="F51" s="23">
        <f t="shared" si="0"/>
        <v>1.3333333333333333</v>
      </c>
      <c r="G51" s="23">
        <f t="shared" si="1"/>
        <v>8</v>
      </c>
      <c r="H51" s="23">
        <f t="shared" si="2"/>
        <v>9.3333333333333339</v>
      </c>
      <c r="J51" s="7">
        <f t="shared" si="3"/>
        <v>1.1666666666666667</v>
      </c>
    </row>
    <row r="52" spans="1:10" ht="16.5" thickBot="1">
      <c r="A52" s="20" t="s">
        <v>22</v>
      </c>
      <c r="B52" s="26" t="s">
        <v>52</v>
      </c>
      <c r="C52" s="22">
        <v>4</v>
      </c>
      <c r="D52" s="22">
        <v>8</v>
      </c>
      <c r="E52" s="22">
        <v>12</v>
      </c>
      <c r="F52" s="23">
        <f t="shared" si="0"/>
        <v>1.3333333333333333</v>
      </c>
      <c r="G52" s="23">
        <f t="shared" si="1"/>
        <v>8</v>
      </c>
      <c r="H52" s="23">
        <f t="shared" si="2"/>
        <v>9.3333333333333339</v>
      </c>
      <c r="J52" s="7">
        <f t="shared" si="3"/>
        <v>1.1666666666666667</v>
      </c>
    </row>
    <row r="53" spans="1:10" ht="16.5" thickBot="1">
      <c r="A53" s="20" t="s">
        <v>22</v>
      </c>
      <c r="B53" s="26" t="s">
        <v>55</v>
      </c>
      <c r="C53" s="22">
        <v>4</v>
      </c>
      <c r="D53" s="22">
        <v>8</v>
      </c>
      <c r="E53" s="22">
        <v>12</v>
      </c>
      <c r="F53" s="23">
        <f t="shared" si="0"/>
        <v>1.3333333333333333</v>
      </c>
      <c r="G53" s="23">
        <f t="shared" si="1"/>
        <v>8</v>
      </c>
      <c r="H53" s="23">
        <f t="shared" si="2"/>
        <v>9.3333333333333339</v>
      </c>
      <c r="J53" s="7">
        <f t="shared" si="3"/>
        <v>1.1666666666666667</v>
      </c>
    </row>
    <row r="54" spans="1:10" ht="16.5" thickBot="1">
      <c r="A54" s="20" t="s">
        <v>22</v>
      </c>
      <c r="B54" s="26" t="s">
        <v>56</v>
      </c>
      <c r="C54" s="22">
        <v>4</v>
      </c>
      <c r="D54" s="22">
        <v>8</v>
      </c>
      <c r="E54" s="22">
        <v>12</v>
      </c>
      <c r="F54" s="23">
        <f t="shared" si="0"/>
        <v>1.3333333333333333</v>
      </c>
      <c r="G54" s="23">
        <f t="shared" si="1"/>
        <v>8</v>
      </c>
      <c r="H54" s="23">
        <f t="shared" si="2"/>
        <v>9.3333333333333339</v>
      </c>
      <c r="J54" s="7">
        <f t="shared" si="3"/>
        <v>1.1666666666666667</v>
      </c>
    </row>
    <row r="55" spans="1:10" ht="16.5" thickBot="1">
      <c r="A55" s="20" t="s">
        <v>22</v>
      </c>
      <c r="B55" s="26" t="s">
        <v>76</v>
      </c>
      <c r="C55" s="22">
        <v>4</v>
      </c>
      <c r="D55" s="22">
        <v>8</v>
      </c>
      <c r="E55" s="22">
        <v>12</v>
      </c>
      <c r="F55" s="23">
        <f t="shared" si="0"/>
        <v>1.3333333333333333</v>
      </c>
      <c r="G55" s="23">
        <f t="shared" si="1"/>
        <v>8</v>
      </c>
      <c r="H55" s="23">
        <f t="shared" si="2"/>
        <v>9.3333333333333339</v>
      </c>
      <c r="I55" s="42">
        <f>SUM(H37:H55)</f>
        <v>177.33333333333337</v>
      </c>
      <c r="J55" s="7">
        <f t="shared" si="3"/>
        <v>1.1666666666666667</v>
      </c>
    </row>
    <row r="56" spans="1:10" ht="16.5" thickBot="1">
      <c r="A56" s="32" t="s">
        <v>22</v>
      </c>
      <c r="B56" s="40"/>
      <c r="C56" s="41"/>
      <c r="D56" s="41"/>
      <c r="E56" s="41"/>
      <c r="F56" s="35">
        <f t="shared" si="0"/>
        <v>0</v>
      </c>
      <c r="G56" s="35">
        <f t="shared" si="1"/>
        <v>0</v>
      </c>
      <c r="H56" s="35">
        <f t="shared" si="2"/>
        <v>0</v>
      </c>
      <c r="I56" s="45"/>
      <c r="J56" s="7">
        <f t="shared" si="3"/>
        <v>0</v>
      </c>
    </row>
    <row r="57" spans="1:10" ht="16.5" thickBot="1">
      <c r="A57" s="20" t="s">
        <v>22</v>
      </c>
      <c r="B57" s="25" t="s">
        <v>33</v>
      </c>
      <c r="C57" s="18"/>
      <c r="D57" s="18"/>
      <c r="E57" s="18"/>
      <c r="F57" s="23">
        <f t="shared" si="0"/>
        <v>0</v>
      </c>
      <c r="G57" s="23">
        <f t="shared" si="1"/>
        <v>0</v>
      </c>
      <c r="H57" s="23">
        <f t="shared" si="2"/>
        <v>0</v>
      </c>
      <c r="J57" s="7">
        <f t="shared" si="3"/>
        <v>0</v>
      </c>
    </row>
    <row r="58" spans="1:10" ht="16.5" thickBot="1">
      <c r="A58" s="20" t="s">
        <v>22</v>
      </c>
      <c r="B58" s="28" t="s">
        <v>58</v>
      </c>
      <c r="C58" s="18">
        <v>6</v>
      </c>
      <c r="D58" s="18">
        <v>8</v>
      </c>
      <c r="E58" s="18">
        <v>12</v>
      </c>
      <c r="F58" s="23">
        <f t="shared" si="0"/>
        <v>1</v>
      </c>
      <c r="G58" s="23">
        <f t="shared" si="1"/>
        <v>8.3333333333333339</v>
      </c>
      <c r="H58" s="23">
        <f t="shared" si="2"/>
        <v>9.3333333333333339</v>
      </c>
      <c r="J58" s="7">
        <f t="shared" si="3"/>
        <v>1.1666666666666667</v>
      </c>
    </row>
    <row r="59" spans="1:10" ht="16.5" thickBot="1">
      <c r="A59" s="20" t="s">
        <v>22</v>
      </c>
      <c r="B59" s="28" t="s">
        <v>59</v>
      </c>
      <c r="C59" s="18">
        <v>6</v>
      </c>
      <c r="D59" s="18">
        <v>8</v>
      </c>
      <c r="E59" s="18">
        <v>12</v>
      </c>
      <c r="F59" s="23">
        <f t="shared" si="0"/>
        <v>1</v>
      </c>
      <c r="G59" s="23">
        <f t="shared" si="1"/>
        <v>8.3333333333333339</v>
      </c>
      <c r="H59" s="23">
        <f t="shared" si="2"/>
        <v>9.3333333333333339</v>
      </c>
      <c r="J59" s="7">
        <f t="shared" si="3"/>
        <v>1.1666666666666667</v>
      </c>
    </row>
    <row r="60" spans="1:10" ht="16.5" thickBot="1">
      <c r="A60" s="20" t="s">
        <v>22</v>
      </c>
      <c r="B60" s="28" t="s">
        <v>60</v>
      </c>
      <c r="C60" s="18">
        <v>6</v>
      </c>
      <c r="D60" s="18">
        <v>8</v>
      </c>
      <c r="E60" s="18">
        <v>12</v>
      </c>
      <c r="F60" s="23">
        <f t="shared" si="0"/>
        <v>1</v>
      </c>
      <c r="G60" s="23">
        <f t="shared" si="1"/>
        <v>8.3333333333333339</v>
      </c>
      <c r="H60" s="23">
        <f t="shared" si="2"/>
        <v>9.3333333333333339</v>
      </c>
      <c r="J60" s="7">
        <f t="shared" si="3"/>
        <v>1.1666666666666667</v>
      </c>
    </row>
    <row r="61" spans="1:10" ht="16.5" thickBot="1">
      <c r="A61" s="20" t="s">
        <v>22</v>
      </c>
      <c r="B61" s="28" t="s">
        <v>64</v>
      </c>
      <c r="C61" s="18">
        <v>6</v>
      </c>
      <c r="D61" s="18">
        <v>8</v>
      </c>
      <c r="E61" s="18">
        <v>12</v>
      </c>
      <c r="F61" s="23">
        <f t="shared" si="0"/>
        <v>1</v>
      </c>
      <c r="G61" s="23">
        <f t="shared" si="1"/>
        <v>8.3333333333333339</v>
      </c>
      <c r="H61" s="23">
        <f t="shared" si="2"/>
        <v>9.3333333333333339</v>
      </c>
      <c r="J61" s="7">
        <f t="shared" si="3"/>
        <v>1.1666666666666667</v>
      </c>
    </row>
    <row r="62" spans="1:10" ht="16.5" thickBot="1">
      <c r="A62" s="20" t="s">
        <v>22</v>
      </c>
      <c r="B62" s="28" t="s">
        <v>65</v>
      </c>
      <c r="C62" s="18">
        <v>6</v>
      </c>
      <c r="D62" s="18">
        <v>8</v>
      </c>
      <c r="E62" s="18">
        <v>12</v>
      </c>
      <c r="F62" s="23">
        <f t="shared" si="0"/>
        <v>1</v>
      </c>
      <c r="G62" s="23">
        <f t="shared" si="1"/>
        <v>8.3333333333333339</v>
      </c>
      <c r="H62" s="23">
        <f t="shared" si="2"/>
        <v>9.3333333333333339</v>
      </c>
      <c r="J62" s="7">
        <f t="shared" si="3"/>
        <v>1.1666666666666667</v>
      </c>
    </row>
    <row r="63" spans="1:10" ht="30.75" thickBot="1">
      <c r="A63" s="20" t="s">
        <v>22</v>
      </c>
      <c r="B63" s="28" t="s">
        <v>66</v>
      </c>
      <c r="C63" s="18">
        <v>6</v>
      </c>
      <c r="D63" s="18">
        <v>8</v>
      </c>
      <c r="E63" s="18">
        <v>12</v>
      </c>
      <c r="F63" s="23">
        <f t="shared" si="0"/>
        <v>1</v>
      </c>
      <c r="G63" s="23">
        <f t="shared" si="1"/>
        <v>8.3333333333333339</v>
      </c>
      <c r="H63" s="23">
        <f t="shared" si="2"/>
        <v>9.3333333333333339</v>
      </c>
      <c r="J63" s="7">
        <f t="shared" si="3"/>
        <v>1.1666666666666667</v>
      </c>
    </row>
    <row r="64" spans="1:10" ht="30.75" thickBot="1">
      <c r="A64" s="20" t="s">
        <v>22</v>
      </c>
      <c r="B64" s="28" t="s">
        <v>67</v>
      </c>
      <c r="C64" s="18">
        <v>6</v>
      </c>
      <c r="D64" s="18">
        <v>8</v>
      </c>
      <c r="E64" s="18">
        <v>12</v>
      </c>
      <c r="F64" s="23">
        <f t="shared" si="0"/>
        <v>1</v>
      </c>
      <c r="G64" s="23">
        <f t="shared" si="1"/>
        <v>8.3333333333333339</v>
      </c>
      <c r="H64" s="23">
        <f t="shared" si="2"/>
        <v>9.3333333333333339</v>
      </c>
      <c r="J64" s="7">
        <f t="shared" si="3"/>
        <v>1.1666666666666667</v>
      </c>
    </row>
    <row r="65" spans="1:10" ht="30.75" thickBot="1">
      <c r="A65" s="20" t="s">
        <v>22</v>
      </c>
      <c r="B65" s="28" t="s">
        <v>68</v>
      </c>
      <c r="C65" s="18">
        <v>6</v>
      </c>
      <c r="D65" s="18">
        <v>8</v>
      </c>
      <c r="E65" s="18">
        <v>12</v>
      </c>
      <c r="F65" s="23">
        <f t="shared" si="0"/>
        <v>1</v>
      </c>
      <c r="G65" s="23">
        <f t="shared" si="1"/>
        <v>8.3333333333333339</v>
      </c>
      <c r="H65" s="23">
        <f t="shared" si="2"/>
        <v>9.3333333333333339</v>
      </c>
      <c r="J65" s="7">
        <f t="shared" si="3"/>
        <v>1.1666666666666667</v>
      </c>
    </row>
    <row r="66" spans="1:10" ht="16.5" thickBot="1">
      <c r="A66" s="20" t="s">
        <v>22</v>
      </c>
      <c r="B66" s="28" t="s">
        <v>61</v>
      </c>
      <c r="C66" s="18">
        <v>6</v>
      </c>
      <c r="D66" s="18">
        <v>8</v>
      </c>
      <c r="E66" s="18">
        <v>12</v>
      </c>
      <c r="F66" s="23">
        <f t="shared" ref="F66:F76" si="7">(E66-C66)/6</f>
        <v>1</v>
      </c>
      <c r="G66" s="23">
        <f t="shared" ref="G66:G76" si="8">(C66+4*D66+E66)/6</f>
        <v>8.3333333333333339</v>
      </c>
      <c r="H66" s="23">
        <f t="shared" ref="H66:H76" si="9">(F66+G66)</f>
        <v>9.3333333333333339</v>
      </c>
      <c r="J66" s="7">
        <f t="shared" si="3"/>
        <v>1.1666666666666667</v>
      </c>
    </row>
    <row r="67" spans="1:10" ht="16.5" thickBot="1">
      <c r="A67" s="20" t="s">
        <v>22</v>
      </c>
      <c r="B67" s="28" t="s">
        <v>62</v>
      </c>
      <c r="C67" s="18">
        <v>6</v>
      </c>
      <c r="D67" s="18">
        <v>8</v>
      </c>
      <c r="E67" s="18">
        <v>12</v>
      </c>
      <c r="F67" s="23">
        <f t="shared" si="7"/>
        <v>1</v>
      </c>
      <c r="G67" s="23">
        <f t="shared" si="8"/>
        <v>8.3333333333333339</v>
      </c>
      <c r="H67" s="23">
        <f t="shared" si="9"/>
        <v>9.3333333333333339</v>
      </c>
      <c r="J67" s="7">
        <f t="shared" si="3"/>
        <v>1.1666666666666667</v>
      </c>
    </row>
    <row r="68" spans="1:10" ht="16.5" thickBot="1">
      <c r="A68" s="20" t="s">
        <v>22</v>
      </c>
      <c r="B68" s="28" t="s">
        <v>75</v>
      </c>
      <c r="C68" s="18">
        <v>6</v>
      </c>
      <c r="D68" s="18">
        <v>8</v>
      </c>
      <c r="E68" s="18">
        <v>12</v>
      </c>
      <c r="F68" s="23">
        <f t="shared" si="7"/>
        <v>1</v>
      </c>
      <c r="G68" s="23">
        <f t="shared" si="8"/>
        <v>8.3333333333333339</v>
      </c>
      <c r="H68" s="23">
        <f t="shared" si="9"/>
        <v>9.3333333333333339</v>
      </c>
      <c r="J68" s="7">
        <f t="shared" si="3"/>
        <v>1.1666666666666667</v>
      </c>
    </row>
    <row r="69" spans="1:10" ht="16.5" thickBot="1">
      <c r="A69" s="20" t="s">
        <v>22</v>
      </c>
      <c r="B69" s="28" t="s">
        <v>63</v>
      </c>
      <c r="C69" s="18">
        <v>6</v>
      </c>
      <c r="D69" s="18">
        <v>8</v>
      </c>
      <c r="E69" s="18">
        <v>12</v>
      </c>
      <c r="F69" s="23">
        <f t="shared" si="7"/>
        <v>1</v>
      </c>
      <c r="G69" s="23">
        <f t="shared" si="8"/>
        <v>8.3333333333333339</v>
      </c>
      <c r="H69" s="23">
        <f t="shared" si="9"/>
        <v>9.3333333333333339</v>
      </c>
      <c r="I69" s="43">
        <f>SUM(H58:H69)</f>
        <v>111.99999999999999</v>
      </c>
      <c r="J69" s="7">
        <f t="shared" si="3"/>
        <v>1.1666666666666667</v>
      </c>
    </row>
    <row r="70" spans="1:10" ht="16.5" thickBot="1">
      <c r="A70" s="32"/>
      <c r="B70" s="33"/>
      <c r="C70" s="39"/>
      <c r="D70" s="39"/>
      <c r="E70" s="39"/>
      <c r="F70" s="35"/>
      <c r="G70" s="35"/>
      <c r="H70" s="35"/>
      <c r="I70" s="44"/>
      <c r="J70" s="7">
        <f t="shared" ref="J70:J81" si="10">H70/8</f>
        <v>0</v>
      </c>
    </row>
    <row r="71" spans="1:10" ht="16.5" thickBot="1">
      <c r="A71" s="20" t="s">
        <v>23</v>
      </c>
      <c r="B71" s="30" t="s">
        <v>69</v>
      </c>
      <c r="C71" s="29">
        <v>4</v>
      </c>
      <c r="D71" s="29">
        <v>6</v>
      </c>
      <c r="E71" s="29">
        <v>8</v>
      </c>
      <c r="F71" s="23">
        <f t="shared" si="7"/>
        <v>0.66666666666666663</v>
      </c>
      <c r="G71" s="23">
        <f t="shared" si="8"/>
        <v>6</v>
      </c>
      <c r="H71" s="23">
        <f t="shared" si="9"/>
        <v>6.666666666666667</v>
      </c>
      <c r="J71" s="7">
        <f t="shared" si="10"/>
        <v>0.83333333333333337</v>
      </c>
    </row>
    <row r="72" spans="1:10" ht="16.5" thickBot="1">
      <c r="A72" s="20" t="s">
        <v>23</v>
      </c>
      <c r="B72" s="30" t="s">
        <v>70</v>
      </c>
      <c r="C72" s="29">
        <v>2</v>
      </c>
      <c r="D72" s="29">
        <v>4</v>
      </c>
      <c r="E72" s="29">
        <v>6</v>
      </c>
      <c r="F72" s="23">
        <f t="shared" si="7"/>
        <v>0.66666666666666663</v>
      </c>
      <c r="G72" s="23">
        <f t="shared" si="8"/>
        <v>4</v>
      </c>
      <c r="H72" s="23">
        <f t="shared" si="9"/>
        <v>4.666666666666667</v>
      </c>
      <c r="J72" s="7">
        <f t="shared" si="10"/>
        <v>0.58333333333333337</v>
      </c>
    </row>
    <row r="73" spans="1:10" ht="16.5" thickBot="1">
      <c r="A73" s="20" t="s">
        <v>23</v>
      </c>
      <c r="B73" s="30" t="s">
        <v>71</v>
      </c>
      <c r="C73" s="29">
        <v>2</v>
      </c>
      <c r="D73" s="29">
        <v>4</v>
      </c>
      <c r="E73" s="29">
        <v>6</v>
      </c>
      <c r="F73" s="23">
        <f t="shared" si="7"/>
        <v>0.66666666666666663</v>
      </c>
      <c r="G73" s="23">
        <f t="shared" si="8"/>
        <v>4</v>
      </c>
      <c r="H73" s="23">
        <f t="shared" si="9"/>
        <v>4.666666666666667</v>
      </c>
      <c r="J73" s="7">
        <f t="shared" si="10"/>
        <v>0.58333333333333337</v>
      </c>
    </row>
    <row r="74" spans="1:10" ht="16.5" thickBot="1">
      <c r="A74" s="20" t="s">
        <v>23</v>
      </c>
      <c r="B74" s="31" t="s">
        <v>72</v>
      </c>
      <c r="C74" s="29">
        <v>4</v>
      </c>
      <c r="D74" s="29">
        <v>6</v>
      </c>
      <c r="E74" s="29">
        <v>8</v>
      </c>
      <c r="F74" s="23">
        <f t="shared" si="7"/>
        <v>0.66666666666666663</v>
      </c>
      <c r="G74" s="23">
        <f t="shared" si="8"/>
        <v>6</v>
      </c>
      <c r="H74" s="23">
        <f t="shared" si="9"/>
        <v>6.666666666666667</v>
      </c>
      <c r="J74" s="7">
        <f t="shared" si="10"/>
        <v>0.83333333333333337</v>
      </c>
    </row>
    <row r="75" spans="1:10" ht="16.5" thickBot="1">
      <c r="A75" s="20" t="s">
        <v>23</v>
      </c>
      <c r="B75" s="31" t="s">
        <v>73</v>
      </c>
      <c r="C75" s="29">
        <v>4</v>
      </c>
      <c r="D75" s="29">
        <v>6</v>
      </c>
      <c r="E75" s="29">
        <v>8</v>
      </c>
      <c r="F75" s="23">
        <f t="shared" si="7"/>
        <v>0.66666666666666663</v>
      </c>
      <c r="G75" s="23">
        <f t="shared" si="8"/>
        <v>6</v>
      </c>
      <c r="H75" s="23">
        <f t="shared" si="9"/>
        <v>6.666666666666667</v>
      </c>
      <c r="J75" s="7">
        <f t="shared" si="10"/>
        <v>0.83333333333333337</v>
      </c>
    </row>
    <row r="76" spans="1:10" ht="16.5" thickBot="1">
      <c r="A76" s="20" t="s">
        <v>23</v>
      </c>
      <c r="B76" s="31" t="s">
        <v>74</v>
      </c>
      <c r="C76" s="29">
        <v>2</v>
      </c>
      <c r="D76" s="29">
        <v>4</v>
      </c>
      <c r="E76" s="29">
        <v>6</v>
      </c>
      <c r="F76" s="23">
        <f t="shared" si="7"/>
        <v>0.66666666666666663</v>
      </c>
      <c r="G76" s="23">
        <f t="shared" si="8"/>
        <v>4</v>
      </c>
      <c r="H76" s="23">
        <f t="shared" si="9"/>
        <v>4.666666666666667</v>
      </c>
      <c r="J76" s="7">
        <f t="shared" si="10"/>
        <v>0.58333333333333337</v>
      </c>
    </row>
    <row r="77" spans="1:10" ht="16.5" thickBot="1">
      <c r="A77" s="32"/>
      <c r="B77" s="38"/>
      <c r="C77" s="39"/>
      <c r="D77" s="39"/>
      <c r="E77" s="39"/>
      <c r="F77" s="35"/>
      <c r="G77" s="35"/>
      <c r="H77" s="35"/>
      <c r="I77" s="45">
        <f>SUM(H71:H76)</f>
        <v>34</v>
      </c>
      <c r="J77" s="7">
        <f t="shared" si="10"/>
        <v>0</v>
      </c>
    </row>
    <row r="78" spans="1:10" ht="16.5" thickBot="1">
      <c r="A78" s="20" t="s">
        <v>24</v>
      </c>
      <c r="B78" s="21" t="s">
        <v>31</v>
      </c>
      <c r="C78" s="29">
        <v>4</v>
      </c>
      <c r="D78" s="29">
        <v>6</v>
      </c>
      <c r="E78" s="29">
        <v>8</v>
      </c>
      <c r="F78" s="23">
        <f>(E78-C78)/6</f>
        <v>0.66666666666666663</v>
      </c>
      <c r="G78" s="23">
        <f>(C78+4*D78+E78)/6</f>
        <v>6</v>
      </c>
      <c r="H78" s="23">
        <f>(F78+G78)</f>
        <v>6.666666666666667</v>
      </c>
      <c r="J78" s="7">
        <f t="shared" si="10"/>
        <v>0.83333333333333337</v>
      </c>
    </row>
    <row r="79" spans="1:10" ht="16.5" thickBot="1">
      <c r="A79" s="20" t="s">
        <v>24</v>
      </c>
      <c r="B79" s="21" t="s">
        <v>29</v>
      </c>
      <c r="C79" s="29">
        <v>4</v>
      </c>
      <c r="D79" s="29">
        <v>8</v>
      </c>
      <c r="E79" s="29">
        <v>12</v>
      </c>
      <c r="F79" s="23">
        <f>(E79-C79)/6</f>
        <v>1.3333333333333333</v>
      </c>
      <c r="G79" s="23">
        <f>(C79+4*D79+E79)/6</f>
        <v>8</v>
      </c>
      <c r="H79" s="23">
        <f>(F79+G79)</f>
        <v>9.3333333333333339</v>
      </c>
      <c r="J79" s="7">
        <f t="shared" si="10"/>
        <v>1.1666666666666667</v>
      </c>
    </row>
    <row r="80" spans="1:10" ht="16.5" thickBot="1">
      <c r="A80" s="20" t="s">
        <v>24</v>
      </c>
      <c r="B80" s="21" t="s">
        <v>31</v>
      </c>
      <c r="C80" s="29">
        <v>2</v>
      </c>
      <c r="D80" s="29">
        <v>6</v>
      </c>
      <c r="E80" s="29">
        <v>8</v>
      </c>
      <c r="F80" s="23">
        <f>(E80-C80)/6</f>
        <v>1</v>
      </c>
      <c r="G80" s="23">
        <f>(C80+4*D80+E80)/6</f>
        <v>5.666666666666667</v>
      </c>
      <c r="H80" s="23">
        <f>(F80+G80)</f>
        <v>6.666666666666667</v>
      </c>
      <c r="J80" s="7">
        <f t="shared" si="10"/>
        <v>0.83333333333333337</v>
      </c>
    </row>
    <row r="81" spans="1:10" ht="16.5" thickBot="1">
      <c r="A81" s="20" t="s">
        <v>24</v>
      </c>
      <c r="B81" s="21" t="s">
        <v>92</v>
      </c>
      <c r="C81" s="29">
        <v>2</v>
      </c>
      <c r="D81" s="29">
        <v>6</v>
      </c>
      <c r="E81" s="29">
        <v>8</v>
      </c>
      <c r="F81" s="23">
        <f>(E81-C81)/6</f>
        <v>1</v>
      </c>
      <c r="G81" s="23">
        <f>(C81+4*D81+E81)/6</f>
        <v>5.666666666666667</v>
      </c>
      <c r="H81" s="23">
        <f>(F81+G81)</f>
        <v>6.666666666666667</v>
      </c>
      <c r="I81" s="42">
        <f>SUM(H78:H81)</f>
        <v>29.333333333333336</v>
      </c>
      <c r="J81" s="7">
        <f t="shared" si="10"/>
        <v>0.83333333333333337</v>
      </c>
    </row>
  </sheetData>
  <mergeCells count="4">
    <mergeCell ref="BD2:CH2"/>
    <mergeCell ref="L2:AA2"/>
    <mergeCell ref="C2:E2"/>
    <mergeCell ref="AB2:B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2021-02-17T14:20:42Z</dcterms:created>
  <dcterms:modified xsi:type="dcterms:W3CDTF">2021-02-18T12:17:46Z</dcterms:modified>
</cp:coreProperties>
</file>