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ython\Desktop\projects\Split_excel_file_python\"/>
    </mc:Choice>
  </mc:AlternateContent>
  <xr:revisionPtr revIDLastSave="0" documentId="13_ncr:1_{51A43BA8-C6DE-444C-B0C8-6C2E7CF29878}" xr6:coauthVersionLast="47" xr6:coauthVersionMax="47" xr10:uidLastSave="{00000000-0000-0000-0000-000000000000}"/>
  <bookViews>
    <workbookView xWindow="-120" yWindow="-120" windowWidth="29040" windowHeight="15840" activeTab="1" xr2:uid="{D4906CE0-685F-4874-98C0-9EDE46406EB6}"/>
  </bookViews>
  <sheets>
    <sheet name="01.11.21-31.10.22 Sales Invoice" sheetId="4" r:id="rId1"/>
    <sheet name="Summary" sheetId="6" r:id="rId2"/>
    <sheet name="03.01.22 CPI" sheetId="2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04539X" localSheetId="1">#REF!</definedName>
    <definedName name="_04539X">#REF!</definedName>
    <definedName name="_1FINAL_DUTY" localSheetId="1">#REF!</definedName>
    <definedName name="_1FINAL_DUTY">#REF!</definedName>
    <definedName name="_2VIC_2001">#REF!</definedName>
    <definedName name="_xlnm._FilterDatabase" localSheetId="0" hidden="1">'01.11.21-31.10.22 Sales Invoice'!$A$1:$N$500</definedName>
    <definedName name="_VOL2003">#REF!</definedName>
    <definedName name="_VOL2004">#REF!</definedName>
    <definedName name="ABV">#REF!</definedName>
    <definedName name="AddRemoveLinksave" localSheetId="1">[2]Data!$AG$2:$AG$6</definedName>
    <definedName name="AddRemoveLinksave">#REF!</definedName>
    <definedName name="Amendment">'[3]Drop Down Menu'!$I$5:$I$8</definedName>
    <definedName name="AnyOther">'[4]Promotion Form'!$FE$233:$FE$235</definedName>
    <definedName name="BasisOfAgreement" localSheetId="1">[2]Data!$P$2:$P$6</definedName>
    <definedName name="BasisOfAgreement">#REF!</definedName>
    <definedName name="BillingFrequency" localSheetId="1">[2]Data!$T$2:$T$4</definedName>
    <definedName name="BillingFrequency">#REF!</definedName>
    <definedName name="Blue">[5]Sheet1!$A$2</definedName>
    <definedName name="Brands" localSheetId="1">#REF!</definedName>
    <definedName name="Brands">#REF!</definedName>
    <definedName name="Brew_Site" localSheetId="1">#REF!</definedName>
    <definedName name="Brew_Site">#REF!</definedName>
    <definedName name="BuyerDefine">'[3]Promotion Templates'!$C$37:$C$39</definedName>
    <definedName name="buyin">[6]Sheet2!$A$107:$A$120</definedName>
    <definedName name="ChannelRetailer">[7]PTC!$C$16:$J$16</definedName>
    <definedName name="Confirmation">'[3]Drop Down Menu'!$C$5:$C$7</definedName>
    <definedName name="Confirmation1">'[4]Promotion Form'!$FE$65:$FE$67</definedName>
    <definedName name="CostPriceChange" localSheetId="1">[2]Data!$H$2</definedName>
    <definedName name="CostPriceChange">#REF!</definedName>
    <definedName name="Country">'[3]Express Rules'!$B$4:$J$6</definedName>
    <definedName name="crossout">[6]Sheet2!$A$48:$A$49</definedName>
    <definedName name="Currencies">'[8]BU13 Fx Rates'!$F$4:$F$18</definedName>
    <definedName name="currency" localSheetId="1">'[3]Drop Down Menu'!$M$5:$M$9</definedName>
    <definedName name="Currency">#REF!</definedName>
    <definedName name="Department" localSheetId="1">[2]Data!$B$2:$B$76</definedName>
    <definedName name="Department">#REF!</definedName>
    <definedName name="departments">'[9]Department Control'!$A$11:$O$234</definedName>
    <definedName name="dept01" localSheetId="1">[2]Data!$B$2</definedName>
    <definedName name="dept01">#REF!</definedName>
    <definedName name="dept02" localSheetId="1">[2]Data!$B$3</definedName>
    <definedName name="dept02">#REF!</definedName>
    <definedName name="dept03" localSheetId="1">[2]Data!$B$4</definedName>
    <definedName name="dept03">#REF!</definedName>
    <definedName name="dept04" localSheetId="1">[2]Data!$B$5</definedName>
    <definedName name="dept04">#REF!</definedName>
    <definedName name="dept05" localSheetId="1">[2]Data!$B$6</definedName>
    <definedName name="dept05">#REF!</definedName>
    <definedName name="dept06" localSheetId="1">[2]Data!$B$7</definedName>
    <definedName name="dept06">#REF!</definedName>
    <definedName name="dept07" localSheetId="1">[2]Data!$B$8</definedName>
    <definedName name="dept07">#REF!</definedName>
    <definedName name="dept08" localSheetId="1">[2]Data!$B$9</definedName>
    <definedName name="dept08">#REF!</definedName>
    <definedName name="dept09" localSheetId="1">[2]Data!$B$10</definedName>
    <definedName name="dept09">#REF!</definedName>
    <definedName name="dept10" localSheetId="1">[2]Data!$B$11</definedName>
    <definedName name="dept10">#REF!</definedName>
    <definedName name="dept11" localSheetId="1">[2]Data!$B$12</definedName>
    <definedName name="dept11">#REF!</definedName>
    <definedName name="dept12" localSheetId="1">[2]Data!$B$13</definedName>
    <definedName name="dept12">#REF!</definedName>
    <definedName name="dept13" localSheetId="1">[2]Data!$B$14</definedName>
    <definedName name="dept13">#REF!</definedName>
    <definedName name="dept14" localSheetId="1">[2]Data!$B$15</definedName>
    <definedName name="dept14">#REF!</definedName>
    <definedName name="dept15" localSheetId="1">[2]Data!$B$16</definedName>
    <definedName name="dept15">#REF!</definedName>
    <definedName name="dept16" localSheetId="1">[2]Data!$B$17</definedName>
    <definedName name="dept16">#REF!</definedName>
    <definedName name="dept17" localSheetId="1">[2]Data!$B$18</definedName>
    <definedName name="dept17">#REF!</definedName>
    <definedName name="dept18" localSheetId="1">[2]Data!$B$19</definedName>
    <definedName name="dept18">#REF!</definedName>
    <definedName name="dept20" localSheetId="1">[2]Data!$B$20</definedName>
    <definedName name="dept20">#REF!</definedName>
    <definedName name="dept21" localSheetId="1">[2]Data!$B$21</definedName>
    <definedName name="dept21">#REF!</definedName>
    <definedName name="dept22" localSheetId="1">[2]Data!$B$22</definedName>
    <definedName name="dept22">#REF!</definedName>
    <definedName name="dept26" localSheetId="1">[2]Data!$B$23</definedName>
    <definedName name="dept26">#REF!</definedName>
    <definedName name="dept37" localSheetId="1">[2]Data!$B$24</definedName>
    <definedName name="dept37">#REF!</definedName>
    <definedName name="dept39" localSheetId="1">[2]Data!$B$25</definedName>
    <definedName name="dept39">#REF!</definedName>
    <definedName name="dept40" localSheetId="1">[2]Data!$B$26</definedName>
    <definedName name="dept40">#REF!</definedName>
    <definedName name="dept41" localSheetId="1">[2]Data!$B$27</definedName>
    <definedName name="dept41">#REF!</definedName>
    <definedName name="dept42" localSheetId="1">[2]Data!$B$28</definedName>
    <definedName name="dept42">#REF!</definedName>
    <definedName name="dept43" localSheetId="1">[2]Data!$B$29</definedName>
    <definedName name="dept43">#REF!</definedName>
    <definedName name="dept44" localSheetId="1">[2]Data!$B$30</definedName>
    <definedName name="dept44">#REF!</definedName>
    <definedName name="dept45" localSheetId="1">[2]Data!$B$31</definedName>
    <definedName name="dept45">#REF!</definedName>
    <definedName name="dept46" localSheetId="1">[2]Data!$B$32</definedName>
    <definedName name="dept46">#REF!</definedName>
    <definedName name="dept47" localSheetId="1">[2]Data!$B$33</definedName>
    <definedName name="dept47">#REF!</definedName>
    <definedName name="dept48" localSheetId="1">[2]Data!$B$34</definedName>
    <definedName name="dept48">#REF!</definedName>
    <definedName name="dept49" localSheetId="1">[2]Data!$B$35</definedName>
    <definedName name="dept49">#REF!</definedName>
    <definedName name="dept50" localSheetId="1">[2]Data!$B$36</definedName>
    <definedName name="dept50">#REF!</definedName>
    <definedName name="dept51" localSheetId="1">[2]Data!$B$37</definedName>
    <definedName name="dept51">#REF!</definedName>
    <definedName name="dept52" localSheetId="1">[2]Data!$B$38</definedName>
    <definedName name="dept52">#REF!</definedName>
    <definedName name="dept53" localSheetId="1">[2]Data!$B$39</definedName>
    <definedName name="dept53">#REF!</definedName>
    <definedName name="dept55" localSheetId="1">[2]Data!$B$40</definedName>
    <definedName name="dept55">#REF!</definedName>
    <definedName name="dept57" localSheetId="1">[2]Data!$B$41</definedName>
    <definedName name="dept57">#REF!</definedName>
    <definedName name="dept58" localSheetId="1">[2]Data!$B$42</definedName>
    <definedName name="dept58">#REF!</definedName>
    <definedName name="dept59" localSheetId="1">[2]Data!$B$43</definedName>
    <definedName name="dept59">#REF!</definedName>
    <definedName name="dept60" localSheetId="1">[2]Data!$B$44</definedName>
    <definedName name="dept60">#REF!</definedName>
    <definedName name="dept62" localSheetId="1">[2]Data!$B$45</definedName>
    <definedName name="dept62">#REF!</definedName>
    <definedName name="dept63" localSheetId="1">[2]Data!$B$46</definedName>
    <definedName name="dept63">#REF!</definedName>
    <definedName name="dept64" localSheetId="1">[2]Data!$B$47</definedName>
    <definedName name="dept64">#REF!</definedName>
    <definedName name="dept65" localSheetId="1">[2]Data!$B$48</definedName>
    <definedName name="dept65">#REF!</definedName>
    <definedName name="dept66" localSheetId="1">[2]Data!$B$49</definedName>
    <definedName name="dept66">#REF!</definedName>
    <definedName name="dept67" localSheetId="1">[2]Data!$B$50</definedName>
    <definedName name="dept67">#REF!</definedName>
    <definedName name="dept68" localSheetId="1">[2]Data!$B$51</definedName>
    <definedName name="dept68">#REF!</definedName>
    <definedName name="dept69" localSheetId="1">[2]Data!$B$52</definedName>
    <definedName name="dept69">#REF!</definedName>
    <definedName name="dept71" localSheetId="1">[2]Data!$B$53</definedName>
    <definedName name="dept71">#REF!</definedName>
    <definedName name="dept72" localSheetId="1">[2]Data!$B$54</definedName>
    <definedName name="dept72">#REF!</definedName>
    <definedName name="dept73" localSheetId="1">[2]Data!$B$55</definedName>
    <definedName name="dept73">#REF!</definedName>
    <definedName name="dept74" localSheetId="1">[2]Data!$B$56</definedName>
    <definedName name="dept74">#REF!</definedName>
    <definedName name="dept75" localSheetId="1">[2]Data!$B$57</definedName>
    <definedName name="dept75">#REF!</definedName>
    <definedName name="dept76" localSheetId="1">[2]Data!$B$58</definedName>
    <definedName name="dept76">#REF!</definedName>
    <definedName name="dept77" localSheetId="1">[2]Data!$B$59</definedName>
    <definedName name="dept77">#REF!</definedName>
    <definedName name="dept78" localSheetId="1">[2]Data!$B$60</definedName>
    <definedName name="dept78">#REF!</definedName>
    <definedName name="dept79" localSheetId="1">[2]Data!$B$61</definedName>
    <definedName name="dept79">#REF!</definedName>
    <definedName name="dept80" localSheetId="1">[2]Data!$B$62</definedName>
    <definedName name="dept80">#REF!</definedName>
    <definedName name="dept81" localSheetId="1">[2]Data!$B$63</definedName>
    <definedName name="dept81">#REF!</definedName>
    <definedName name="dept82" localSheetId="1">[2]Data!$B$64</definedName>
    <definedName name="dept82">#REF!</definedName>
    <definedName name="dept83" localSheetId="1">[2]Data!$B$65</definedName>
    <definedName name="dept83">#REF!</definedName>
    <definedName name="dept84" localSheetId="1">[2]Data!$B$66</definedName>
    <definedName name="dept84">#REF!</definedName>
    <definedName name="dept87" localSheetId="1">[2]Data!$B$67</definedName>
    <definedName name="dept87">#REF!</definedName>
    <definedName name="dept90" localSheetId="1">[2]Data!$B$68</definedName>
    <definedName name="dept90">#REF!</definedName>
    <definedName name="dept91" localSheetId="1">[2]Data!$B$69</definedName>
    <definedName name="dept91">#REF!</definedName>
    <definedName name="dept92" localSheetId="1">[2]Data!$B$70</definedName>
    <definedName name="dept92">#REF!</definedName>
    <definedName name="dept93" localSheetId="1">[2]Data!$B$71</definedName>
    <definedName name="dept93">#REF!</definedName>
    <definedName name="dept94" localSheetId="1">[2]Data!$B$72</definedName>
    <definedName name="dept94">#REF!</definedName>
    <definedName name="dept95" localSheetId="1">[2]Data!$B$73</definedName>
    <definedName name="dept95">#REF!</definedName>
    <definedName name="dept96" localSheetId="1">[2]Data!$B$74</definedName>
    <definedName name="dept96">#REF!</definedName>
    <definedName name="dept97" localSheetId="1">[2]Data!$B$75</definedName>
    <definedName name="dept97">#REF!</definedName>
    <definedName name="dept98" localSheetId="1">[2]Data!$B$76</definedName>
    <definedName name="dept98">#REF!</definedName>
    <definedName name="DeptPicker" localSheetId="1">[2]Data!$C$2:$C$76</definedName>
    <definedName name="DeptPicker">#REF!</definedName>
    <definedName name="England" localSheetId="1">[2]Data!$J$2</definedName>
    <definedName name="England">#REF!</definedName>
    <definedName name="ExpApproval">'[3]Express Rules'!#REF!</definedName>
    <definedName name="FeatureLocation" localSheetId="1">[2]Data!$Q$2:$Q$28</definedName>
    <definedName name="FeatureLocation">#REF!</definedName>
    <definedName name="Format">'[3]Express Rules'!$K$4:$K$9</definedName>
    <definedName name="FormatCalc">'[3]Express Rules'!$K$4:$L$10</definedName>
    <definedName name="funding">[6]Sheet2!$A$71:$A$80</definedName>
    <definedName name="FundingMarkdown" localSheetId="1">[2]Data!$N$2:$N$3</definedName>
    <definedName name="FundingMarkdown">#REF!</definedName>
    <definedName name="FundingMethod1">'[3]Test Funding Method'!$E$6:$E$9</definedName>
    <definedName name="FundingMethod2">'[3]Test Funding Method'!$F$6:$F$10</definedName>
    <definedName name="FundingType" localSheetId="1">[2]Data!$I$2:$I$6</definedName>
    <definedName name="FundingType">#REF!</definedName>
    <definedName name="FundType" localSheetId="1">[2]Data!$D$2:$D$9</definedName>
    <definedName name="FundType">#REF!</definedName>
    <definedName name="Fx_Table">'[8]BU13 Fx Rates'!$A$4:$C$27</definedName>
    <definedName name="GateFee" localSheetId="1">[2]Data!$H$5</definedName>
    <definedName name="GateFee">#REF!</definedName>
    <definedName name="GBI">#REF!</definedName>
    <definedName name="Green">[5]Sheet1!$A$3</definedName>
    <definedName name="HOCB">[10]Sheet2!$A$86:$A$99</definedName>
    <definedName name="InStore" localSheetId="1">[2]Data!#REF!</definedName>
    <definedName name="InStore">#REF!</definedName>
    <definedName name="ItemsIncluded" localSheetId="1">[2]Data!$O$2:$O$5</definedName>
    <definedName name="ItemsIncluded">#REF!</definedName>
    <definedName name="Kingdom">'[3]Express Rules'!$B$4:$B$6</definedName>
    <definedName name="LinksaveVolumeRebate" localSheetId="1">[2]Data!$H$4</definedName>
    <definedName name="LinksaveVolumeRebate">#REF!</definedName>
    <definedName name="Local" localSheetId="1">[2]Data!$J$6</definedName>
    <definedName name="Local">#REF!</definedName>
    <definedName name="lookup">#REF!</definedName>
    <definedName name="MarkdownSupport" localSheetId="1">[2]Data!$H$6</definedName>
    <definedName name="MarkdownSupport">#REF!</definedName>
    <definedName name="MarketingActivity" localSheetId="1">[2]Data!$S$2:$S$5</definedName>
    <definedName name="MarketingActivity">#REF!</definedName>
    <definedName name="MarketingOnline" localSheetId="1">[2]Data!#REF!</definedName>
    <definedName name="MarketingOnline">#REF!</definedName>
    <definedName name="MarketingSupport" localSheetId="1">[2]Data!#REF!</definedName>
    <definedName name="MarketingSupport">#REF!</definedName>
    <definedName name="MarketingType" localSheetId="1">[2]Data!#REF!</definedName>
    <definedName name="MarketingType">#REF!</definedName>
    <definedName name="MC8B15P">[11]Detail!$C$239</definedName>
    <definedName name="month">#REF!</definedName>
    <definedName name="month1">#REF!</definedName>
    <definedName name="month2">[12]GBI!$A$1</definedName>
    <definedName name="month3">[12]GBI!$A$1</definedName>
    <definedName name="multi">[6]Sheet2!$A$61:$A$62</definedName>
    <definedName name="Multibuy">'[3]Promotion Templates'!$C$14:$C$16</definedName>
    <definedName name="newduty" localSheetId="1">#REF!</definedName>
    <definedName name="newduty">#REF!</definedName>
    <definedName name="NI" localSheetId="1">[2]Data!$J$4</definedName>
    <definedName name="NI">#REF!</definedName>
    <definedName name="Nominal" localSheetId="1">#REF!</definedName>
    <definedName name="Nominal">#REF!</definedName>
    <definedName name="NotFunded">'[4]Promotion Form'!$FD$233</definedName>
    <definedName name="OfferMetric" localSheetId="1">[2]Data!$AF$2:$AF$12</definedName>
    <definedName name="OfferMetric">#REF!</definedName>
    <definedName name="OFFERSET">[6]Sheet2!$A$54:$A$56</definedName>
    <definedName name="Online" localSheetId="1">[2]Data!$L$2</definedName>
    <definedName name="Online">#REF!</definedName>
    <definedName name="p_package">[6]Sheet2!$A$125</definedName>
    <definedName name="Pack_Site" localSheetId="1">#REF!</definedName>
    <definedName name="Pack_Site">#REF!</definedName>
    <definedName name="Pack_Size" localSheetId="1">#REF!</definedName>
    <definedName name="Pack_Size">#REF!</definedName>
    <definedName name="Pack_Type" localSheetId="1">#REF!</definedName>
    <definedName name="Pack_Type">#REF!</definedName>
    <definedName name="Packs_per_Case">#REF!</definedName>
    <definedName name="PackSite">[13]Tables!$A$44:$A$49</definedName>
    <definedName name="PackType">[14]Tables!$A$3:$A$12</definedName>
    <definedName name="PAR_Stage_1_PARPCR_Table_List">[15]PARPCR_Table!#REF!</definedName>
    <definedName name="PFS" localSheetId="1">[2]Data!$L$5</definedName>
    <definedName name="PFS">#REF!</definedName>
    <definedName name="Prefix">'[3]Drop Down Menu'!$R$5:$S$22</definedName>
    <definedName name="Press" localSheetId="1">[2]Data!#REF!</definedName>
    <definedName name="Press">#REF!</definedName>
    <definedName name="pricemark">[6]Sheet2!$A$1:$A$2</definedName>
    <definedName name="prime">[6]Sheet2!$A$122:$A$123</definedName>
    <definedName name="_xlnm.Print_Area" localSheetId="1">#REF!</definedName>
    <definedName name="_xlnm.Print_Area">#REF!</definedName>
    <definedName name="_xlnm.Print_Titles">#N/A</definedName>
    <definedName name="priormonth">#REF!</definedName>
    <definedName name="priormonth1">#REF!</definedName>
    <definedName name="priormonth2">[12]GBI!$A$2</definedName>
    <definedName name="priormonth3">[12]GBI!$A$2</definedName>
    <definedName name="Prodcode">[16]Sheet2!$A$1:$B$166</definedName>
    <definedName name="PRODLIST" localSheetId="1">#REF!</definedName>
    <definedName name="PRODLIST">#REF!</definedName>
    <definedName name="Product" localSheetId="1">#REF!</definedName>
    <definedName name="Product">#REF!</definedName>
    <definedName name="ProductData">[4]ProductData!$A$1:$P$105</definedName>
    <definedName name="PromoDefine">'[3]Promotion Templates'!$C$37:$D$39</definedName>
    <definedName name="PromoPeriod" localSheetId="1">[2]Data!$E$2:$E$26</definedName>
    <definedName name="PromoPeriod">#REF!</definedName>
    <definedName name="PromotionRanging">'[3]Drop Down Menu'!$G$5:$G$6</definedName>
    <definedName name="R_Code">#REF!</definedName>
    <definedName name="Radio" localSheetId="1">[2]Data!#REF!</definedName>
    <definedName name="Radio">#REF!</definedName>
    <definedName name="ranged">[6]Sheet2!$A$58:$A$59</definedName>
    <definedName name="Red">[5]Sheet1!$A$1</definedName>
    <definedName name="Region" localSheetId="1">[2]Data!$K$2:$K$6</definedName>
    <definedName name="Region">#REF!</definedName>
    <definedName name="RetailPriceActivity" localSheetId="1">[2]Data!$G$2:$G$4</definedName>
    <definedName name="RetailPriceActivity">#REF!</definedName>
    <definedName name="RetailPriceType" localSheetId="1">[2]Data!$W$2:$W$9</definedName>
    <definedName name="RetailPriceType">#REF!</definedName>
    <definedName name="RetailPriceTypePromo" localSheetId="1">[2]Data!$X$2:$X$6</definedName>
    <definedName name="RetailPriceTypePromo">#REF!</definedName>
    <definedName name="Sales_Act_07">[17]Essbase!$AP$198:$BG$378</definedName>
    <definedName name="Scotland" localSheetId="1">[2]Data!$J$5</definedName>
    <definedName name="Scotland">#REF!</definedName>
    <definedName name="SellOrShip" localSheetId="1">[2]Data!$AH$2:$AH$3</definedName>
    <definedName name="SellOrShip">#REF!</definedName>
    <definedName name="SEMIPERM">[6]Sheet2!$A$51:$A$52</definedName>
    <definedName name="SideStack" localSheetId="1">[2]Data!$R$2:$R$42</definedName>
    <definedName name="SideStack">#REF!</definedName>
    <definedName name="Simple">'[3]Promotion Templates'!$C$4:$C$10</definedName>
    <definedName name="SimpleFunding">'[18]Test Funding Method'!$C$6:$C$8</definedName>
    <definedName name="SimpleOnly">'[4]Promotion Form'!$FD$226</definedName>
    <definedName name="Supermarkets" localSheetId="1">[2]Data!$L$4</definedName>
    <definedName name="Supermarkets">#REF!</definedName>
    <definedName name="Superstores" localSheetId="1">[2]Data!$L$3</definedName>
    <definedName name="Superstores">#REF!</definedName>
    <definedName name="Test0">'[3]Promotion Templates'!$C$32:$D$34</definedName>
    <definedName name="Test1">'[3]Promotion Rules'!$C$16:$D$29</definedName>
    <definedName name="Test2">'[3]Test Funding Method'!$C$6:$D$10</definedName>
    <definedName name="Test3">'[3]Promotion Rules'!$C$16:$F$29</definedName>
    <definedName name="Test6">'[18]Promotion Rules'!$B$16:$I$29</definedName>
    <definedName name="Test7">'[3]Promotion Rules'!$C$16:$J$29</definedName>
    <definedName name="Test8">'[3]Promotion Rules'!$C$16:$K$29</definedName>
    <definedName name="Test9">'[3]Promotion Rules'!$C$16:$L$29</definedName>
    <definedName name="TestPN">#REF!</definedName>
    <definedName name="Threshold">'[3]Promotion Templates'!$C$21:$C$24</definedName>
    <definedName name="ToggleRange" localSheetId="1">IF('[2]Header Sheet'!$K$23,'[2]Header Sheet'!$G$26:$I$41,'[2]Header Sheet'!$K$24)</definedName>
    <definedName name="ToggleRange">IF(#REF!,#REF!,#REF!)</definedName>
    <definedName name="TraitStore" localSheetId="1">[2]Data!$U$2:$U$13</definedName>
    <definedName name="TraitStore">#REF!</definedName>
    <definedName name="Trigger">'[4]Promotion Form'!$FE$238:$FE$240</definedName>
    <definedName name="TV" localSheetId="1">[2]Data!#REF!</definedName>
    <definedName name="TV">#REF!</definedName>
    <definedName name="type">[6]Sheet2!$A$44:$A$46</definedName>
    <definedName name="TypeInStore" localSheetId="1">[2]Data!#REF!</definedName>
    <definedName name="TypeInStore">#REF!</definedName>
    <definedName name="TypesOfMarketing" localSheetId="1">[2]Data!#REF!</definedName>
    <definedName name="TypesOfMarketing">#REF!</definedName>
    <definedName name="Units_per_Pack" localSheetId="1">#REF!</definedName>
    <definedName name="Units_per_Pack">#REF!</definedName>
    <definedName name="UnitSize">[14]Tables!$A$15:$A$40</definedName>
    <definedName name="UOM">#REF!</definedName>
    <definedName name="ValidMechanic">[19]Sheet1!$A$1:$A$2</definedName>
    <definedName name="Vat" localSheetId="1">'[3]Drop Down Menu'!$K$5:$K$8</definedName>
    <definedName name="VAT">[6]Sheet2!$A$101:$A$102</definedName>
    <definedName name="VIC2002Rates" localSheetId="1">#REF!</definedName>
    <definedName name="VIC2002Rates">#REF!</definedName>
    <definedName name="VIC2003Rates" localSheetId="1">#REF!</definedName>
    <definedName name="VIC2003Rates">#REF!</definedName>
    <definedName name="vicchanges">'[20]VIC changes'!$F$2:$G$167</definedName>
    <definedName name="victable" localSheetId="1">#REF!</definedName>
    <definedName name="victable">#REF!</definedName>
    <definedName name="VICVAL" localSheetId="1">#REF!</definedName>
    <definedName name="VICVAL">#REF!</definedName>
    <definedName name="VolumeRebate" localSheetId="1">[2]Data!$H$3</definedName>
    <definedName name="VolumeRebate">#REF!</definedName>
    <definedName name="VPC" localSheetId="1">#REF!</definedName>
    <definedName name="VPC">#REF!</definedName>
    <definedName name="Wales" localSheetId="1">[2]Data!$J$3</definedName>
    <definedName name="Wales">#REF!</definedName>
    <definedName name="weeks">[6]Sheet2!$A$64:$A$69</definedName>
    <definedName name="Weight">'[4]Promotion Form'!$FE$234:$FE$235</definedName>
    <definedName name="Yellow">[5]Sheet1!$A$4</definedName>
    <definedName name="YesNo" localSheetId="1">'[3]Drop Down Menu'!$E$5:$E$6</definedName>
    <definedName name="YesNo">#REF!</definedName>
    <definedName name="Zone">'[3]Express Rules'!$B$4:$H$6</definedName>
    <definedName name="ZoneName">'[3]Express Rules'!#REF!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6" l="1"/>
  <c r="M125" i="4" l="1"/>
  <c r="M127" i="4"/>
  <c r="M129" i="4"/>
  <c r="M131" i="4"/>
  <c r="M133" i="4"/>
  <c r="M135" i="4"/>
  <c r="M137" i="4"/>
  <c r="M139" i="4"/>
  <c r="M141" i="4"/>
  <c r="M143" i="4"/>
  <c r="M145" i="4"/>
  <c r="M147" i="4"/>
  <c r="M149" i="4"/>
  <c r="M151" i="4"/>
  <c r="M153" i="4"/>
  <c r="M155" i="4"/>
  <c r="M157" i="4"/>
  <c r="M159" i="4"/>
  <c r="M161" i="4"/>
  <c r="M163" i="4"/>
  <c r="M165" i="4"/>
  <c r="M167" i="4"/>
  <c r="M169" i="4"/>
  <c r="M171" i="4"/>
  <c r="M173" i="4"/>
  <c r="M175" i="4"/>
  <c r="M177" i="4"/>
  <c r="M179" i="4"/>
  <c r="M181" i="4"/>
  <c r="M183" i="4"/>
  <c r="M185" i="4"/>
  <c r="M187" i="4"/>
  <c r="M189" i="4"/>
  <c r="M191" i="4"/>
  <c r="M193" i="4"/>
  <c r="M195" i="4"/>
  <c r="M197" i="4"/>
  <c r="M199" i="4"/>
  <c r="M201" i="4"/>
  <c r="M216" i="4"/>
  <c r="M205" i="4"/>
  <c r="M203" i="4"/>
  <c r="M208" i="4"/>
  <c r="M217" i="4"/>
  <c r="M211" i="4"/>
  <c r="M204" i="4"/>
  <c r="M214" i="4"/>
  <c r="M215" i="4"/>
  <c r="M221" i="4"/>
  <c r="M223" i="4"/>
  <c r="M225" i="4"/>
  <c r="M227" i="4"/>
  <c r="M229" i="4"/>
  <c r="M231" i="4"/>
  <c r="M233" i="4"/>
  <c r="M235" i="4"/>
  <c r="M237" i="4"/>
  <c r="M239" i="4"/>
  <c r="M241" i="4"/>
  <c r="M243" i="4"/>
  <c r="M245" i="4"/>
  <c r="M247" i="4"/>
  <c r="M249" i="4"/>
  <c r="M251" i="4"/>
  <c r="M253" i="4"/>
  <c r="M255" i="4"/>
  <c r="M257" i="4"/>
  <c r="M259" i="4"/>
  <c r="M261" i="4"/>
  <c r="M263" i="4"/>
  <c r="M265" i="4"/>
  <c r="M267" i="4"/>
  <c r="M269" i="4"/>
  <c r="M271" i="4"/>
  <c r="M273" i="4"/>
  <c r="M275" i="4"/>
  <c r="M277" i="4"/>
  <c r="M279" i="4"/>
  <c r="M281" i="4"/>
  <c r="M283" i="4"/>
  <c r="M285" i="4"/>
  <c r="M287" i="4"/>
  <c r="M289" i="4"/>
  <c r="M291" i="4"/>
  <c r="M293" i="4"/>
  <c r="M3" i="4"/>
  <c r="M4" i="4"/>
  <c r="M5" i="4"/>
  <c r="M6" i="4"/>
  <c r="M22" i="4"/>
  <c r="M19" i="4"/>
  <c r="M8" i="4"/>
  <c r="M9" i="4"/>
  <c r="M10" i="4"/>
  <c r="M7" i="4"/>
  <c r="M11" i="4"/>
  <c r="M12" i="4"/>
  <c r="M13" i="4"/>
  <c r="M20" i="4"/>
  <c r="M14" i="4"/>
  <c r="M21" i="4"/>
  <c r="M15" i="4"/>
  <c r="M16" i="4"/>
  <c r="M17" i="4"/>
  <c r="M18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6" i="4"/>
  <c r="M128" i="4"/>
  <c r="M130" i="4"/>
  <c r="M132" i="4"/>
  <c r="M134" i="4"/>
  <c r="M136" i="4"/>
  <c r="M138" i="4"/>
  <c r="M140" i="4"/>
  <c r="M142" i="4"/>
  <c r="M144" i="4"/>
  <c r="M146" i="4"/>
  <c r="M148" i="4"/>
  <c r="M150" i="4"/>
  <c r="M152" i="4"/>
  <c r="M154" i="4"/>
  <c r="M156" i="4"/>
  <c r="M158" i="4"/>
  <c r="M160" i="4"/>
  <c r="M162" i="4"/>
  <c r="M164" i="4"/>
  <c r="M166" i="4"/>
  <c r="M168" i="4"/>
  <c r="M170" i="4"/>
  <c r="M172" i="4"/>
  <c r="M174" i="4"/>
  <c r="M176" i="4"/>
  <c r="M178" i="4"/>
  <c r="M180" i="4"/>
  <c r="M182" i="4"/>
  <c r="M184" i="4"/>
  <c r="M186" i="4"/>
  <c r="M188" i="4"/>
  <c r="M190" i="4"/>
  <c r="M192" i="4"/>
  <c r="M194" i="4"/>
  <c r="M196" i="4"/>
  <c r="M198" i="4"/>
  <c r="M200" i="4"/>
  <c r="M202" i="4"/>
  <c r="M219" i="4"/>
  <c r="M206" i="4"/>
  <c r="M207" i="4"/>
  <c r="M209" i="4"/>
  <c r="M210" i="4"/>
  <c r="M212" i="4"/>
  <c r="M213" i="4"/>
  <c r="M218" i="4"/>
  <c r="M220" i="4"/>
  <c r="M222" i="4"/>
  <c r="M224" i="4"/>
  <c r="M226" i="4"/>
  <c r="M228" i="4"/>
  <c r="M230" i="4"/>
  <c r="M232" i="4"/>
  <c r="M234" i="4"/>
  <c r="M236" i="4"/>
  <c r="M238" i="4"/>
  <c r="M240" i="4"/>
  <c r="M242" i="4"/>
  <c r="M244" i="4"/>
  <c r="M246" i="4"/>
  <c r="M248" i="4"/>
  <c r="M250" i="4"/>
  <c r="M252" i="4"/>
  <c r="M254" i="4"/>
  <c r="M256" i="4"/>
  <c r="M258" i="4"/>
  <c r="M260" i="4"/>
  <c r="M262" i="4"/>
  <c r="M264" i="4"/>
  <c r="M266" i="4"/>
  <c r="M268" i="4"/>
  <c r="M270" i="4"/>
  <c r="M272" i="4"/>
  <c r="M274" i="4"/>
  <c r="M276" i="4"/>
  <c r="M278" i="4"/>
  <c r="M280" i="4"/>
  <c r="M282" i="4"/>
  <c r="M284" i="4"/>
  <c r="M286" i="4"/>
  <c r="M288" i="4"/>
  <c r="M290" i="4"/>
  <c r="M292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409" i="4"/>
  <c r="M389" i="4"/>
  <c r="M390" i="4"/>
  <c r="M391" i="4"/>
  <c r="M386" i="4"/>
  <c r="M412" i="4"/>
  <c r="M392" i="4"/>
  <c r="M393" i="4"/>
  <c r="M410" i="4"/>
  <c r="M411" i="4"/>
  <c r="M394" i="4"/>
  <c r="M395" i="4"/>
  <c r="M387" i="4"/>
  <c r="M396" i="4"/>
  <c r="M397" i="4"/>
  <c r="M398" i="4"/>
  <c r="M388" i="4"/>
  <c r="M399" i="4"/>
  <c r="M400" i="4"/>
  <c r="M401" i="4"/>
  <c r="M402" i="4"/>
  <c r="M403" i="4"/>
  <c r="M404" i="4"/>
  <c r="M405" i="4"/>
  <c r="M406" i="4"/>
  <c r="M407" i="4"/>
  <c r="M408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5" i="4"/>
  <c r="M469" i="4"/>
  <c r="M453" i="4"/>
  <c r="M456" i="4"/>
  <c r="M457" i="4"/>
  <c r="M470" i="4"/>
  <c r="M466" i="4"/>
  <c r="M458" i="4"/>
  <c r="M459" i="4"/>
  <c r="M460" i="4"/>
  <c r="M454" i="4"/>
  <c r="M461" i="4"/>
  <c r="M462" i="4"/>
  <c r="M467" i="4"/>
  <c r="M463" i="4"/>
  <c r="M468" i="4"/>
  <c r="M464" i="4"/>
  <c r="M465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2" i="4"/>
  <c r="G31" i="2" l="1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L13" i="2"/>
  <c r="G13" i="2"/>
  <c r="L12" i="2"/>
  <c r="G12" i="2"/>
  <c r="L11" i="2"/>
  <c r="G11" i="2"/>
  <c r="L10" i="2"/>
  <c r="G10" i="2"/>
  <c r="L9" i="2"/>
  <c r="G9" i="2"/>
</calcChain>
</file>

<file path=xl/sharedStrings.xml><?xml version="1.0" encoding="utf-8"?>
<sst xmlns="http://schemas.openxmlformats.org/spreadsheetml/2006/main" count="2104" uniqueCount="198">
  <si>
    <t>WmM Line No</t>
  </si>
  <si>
    <t>MINS</t>
  </si>
  <si>
    <t>Product</t>
  </si>
  <si>
    <t>Case size</t>
  </si>
  <si>
    <t>Current Cost</t>
  </si>
  <si>
    <t>New Cost</t>
  </si>
  <si>
    <t>Tilda Basmati 5kg</t>
  </si>
  <si>
    <t>Agreed 3/1/22</t>
  </si>
  <si>
    <t>Tilda Grand 5kg</t>
  </si>
  <si>
    <t>Tilda Basmati 10kg</t>
  </si>
  <si>
    <t>MRRP</t>
  </si>
  <si>
    <t>Margin</t>
  </si>
  <si>
    <t>Tilda Basmati 500g in SRP</t>
  </si>
  <si>
    <t>Tilda Basmati 1kg in SRP</t>
  </si>
  <si>
    <t>Tilda Basmati 2kg in SRP</t>
  </si>
  <si>
    <t>Tilda Wholegrain Basmati 500g in SRP</t>
  </si>
  <si>
    <t>Tilda Thai Jasmine 500g in SRP</t>
  </si>
  <si>
    <t>Tilda Steamed Basmati Pure</t>
  </si>
  <si>
    <t>Tilda Steamed Basmati Brown</t>
  </si>
  <si>
    <t>Tilda Steamed Basmati Lime and Coriander</t>
  </si>
  <si>
    <t>Tilda Steamed Basmati Pilau</t>
  </si>
  <si>
    <t>Tilda Steamed Basmati Coconut</t>
  </si>
  <si>
    <t>Tilda Steamed Basmati Sweet Chilli</t>
  </si>
  <si>
    <t>Tilda Steamed Basmati Wholegrain Pilau</t>
  </si>
  <si>
    <t>Tilda Steamed Basmati Mushroom</t>
  </si>
  <si>
    <t>Tilda Steamed Basmati Egg Fried</t>
  </si>
  <si>
    <t>Tilda Steamed Basmati Coconut, Chilli &amp; Lemongrass</t>
  </si>
  <si>
    <t xml:space="preserve">Tilda Steamed Basmati Limited Edition </t>
  </si>
  <si>
    <t>Tilda Brown Basmati &amp; Wild Rice</t>
  </si>
  <si>
    <t>Tilda Steamed Basmati Firecracker</t>
  </si>
  <si>
    <t>Tilda Steamed Basmati Lemon &amp; Herb</t>
  </si>
  <si>
    <t>Tilda Microwave Jasmine Rice</t>
  </si>
  <si>
    <t>Tilda Steamed Basmati Caribbean Rice &amp; Peas</t>
  </si>
  <si>
    <t>Tilda Steamed Basmati Mexican Bean &amp; Chilli</t>
  </si>
  <si>
    <t>invoice_number</t>
  </si>
  <si>
    <t>pricing_date</t>
  </si>
  <si>
    <t>invoice_date</t>
  </si>
  <si>
    <t>Retailer_Primary_Product_Number</t>
  </si>
  <si>
    <t>Vendor_Primary_Product_Number</t>
  </si>
  <si>
    <t>product_description</t>
  </si>
  <si>
    <t>units_per_case</t>
  </si>
  <si>
    <t>qty</t>
  </si>
  <si>
    <t>unit_price</t>
  </si>
  <si>
    <t>line_goods_value</t>
  </si>
  <si>
    <t>order_number</t>
  </si>
  <si>
    <t>Tilda Brown Basmati Rice 10 x 500g Block Pack [srp</t>
  </si>
  <si>
    <t>Tilda Grand White Rice 5kg Bag</t>
  </si>
  <si>
    <t>Tilda Basmati Rice 4 x 62.5g Boil in Bag</t>
  </si>
  <si>
    <t>Tilda Fragrant Rice 10 x 500g Block Pack [srp]</t>
  </si>
  <si>
    <t>Tilda Basmati Rice 5kg bag</t>
  </si>
  <si>
    <t>Kids Vegetable &amp; Paella 125g 9 x 125g</t>
  </si>
  <si>
    <t>Tilda Basmati Rice 10kg Bag</t>
  </si>
  <si>
    <t>Tilda Basmati Rice 4 x 2kg Block pack [srp]</t>
  </si>
  <si>
    <t>Everyday Basmati 4kg Sack</t>
  </si>
  <si>
    <t>TSB Coconut Basmati 6 x 250g Pouch</t>
  </si>
  <si>
    <t>TSB Lime &amp; Coriander 6 x 250g Pouch</t>
  </si>
  <si>
    <t>TSB Caribbean Rice &amp; Peas 6 x 250g Pouch</t>
  </si>
  <si>
    <t>Tilda Steamed Pilau 6 x 250g Pouch</t>
  </si>
  <si>
    <t>TSB Lemon Basmati 6 x 250g Pouch</t>
  </si>
  <si>
    <t>TSB Mushroom 6 x 250g Pouch</t>
  </si>
  <si>
    <t>TSB Brown Basmati &amp; Wild 6 x 250g Pouch</t>
  </si>
  <si>
    <t>TSB Sweet Chilli &amp; Lime 6 x 250g Pouch</t>
  </si>
  <si>
    <t>TSB Coconut Chilli &amp; Lemongras 6 x 250g Pouch</t>
  </si>
  <si>
    <t>TSB Spicy Mexican 6 x 250g Pouch</t>
  </si>
  <si>
    <t>Tilda Basmati Rice 8 x 1kg Block Pack (srp)</t>
  </si>
  <si>
    <t>TSB Brown Basmati 6 x 250g Pouch</t>
  </si>
  <si>
    <t>TSB Wholegrain Pilau 6 x 250g Pouch</t>
  </si>
  <si>
    <t>Tilda Basmati Rice 10 x 500g Block Pack [srp]</t>
  </si>
  <si>
    <t>TSB Jasmine 6 x 250g</t>
  </si>
  <si>
    <t>TSB Firecracker 6 x 250g Pouch</t>
  </si>
  <si>
    <t>TSB Basmati 6 x 250g Pouch</t>
  </si>
  <si>
    <t>TSB LIM ED KATSU CURRY 6 x 250g Pouch</t>
  </si>
  <si>
    <t>Tilda Kids Sunshine Veg 125g pouch</t>
  </si>
  <si>
    <t>Tilda Kids Mild  Sweet Curry 125g pouch</t>
  </si>
  <si>
    <t>Tilda Kids Cheese Tomato 125g pouch</t>
  </si>
  <si>
    <t>TEF Basmati EggFried 6 x 250g Pouch</t>
  </si>
  <si>
    <t>Unit price CPI</t>
  </si>
  <si>
    <t>Difference</t>
  </si>
  <si>
    <t>BB500SRP</t>
  </si>
  <si>
    <t>TGW5E</t>
  </si>
  <si>
    <t>BIB250V2</t>
  </si>
  <si>
    <t>JE500SRP</t>
  </si>
  <si>
    <t>B5</t>
  </si>
  <si>
    <t>KVP125</t>
  </si>
  <si>
    <t>B10</t>
  </si>
  <si>
    <t>B2000SRP</t>
  </si>
  <si>
    <t>EDB4</t>
  </si>
  <si>
    <t>TCO250</t>
  </si>
  <si>
    <t>TLC250</t>
  </si>
  <si>
    <t>TCR250</t>
  </si>
  <si>
    <t>TP250</t>
  </si>
  <si>
    <t>TLE250</t>
  </si>
  <si>
    <t>TM250</t>
  </si>
  <si>
    <t>TBBW250</t>
  </si>
  <si>
    <t>TSC250</t>
  </si>
  <si>
    <t>TCC250</t>
  </si>
  <si>
    <t>TPB250</t>
  </si>
  <si>
    <t>B1000SRP</t>
  </si>
  <si>
    <t>TBB250</t>
  </si>
  <si>
    <t>TWP250</t>
  </si>
  <si>
    <t>B500SRP</t>
  </si>
  <si>
    <t>TJ250</t>
  </si>
  <si>
    <t>TFC250</t>
  </si>
  <si>
    <t>TB250</t>
  </si>
  <si>
    <t>TLD250V11</t>
  </si>
  <si>
    <t>KSV125</t>
  </si>
  <si>
    <t>KMS125</t>
  </si>
  <si>
    <t>KCT125</t>
  </si>
  <si>
    <t>TEF250</t>
  </si>
  <si>
    <t>Comment</t>
  </si>
  <si>
    <t>Not on CPI sheet, but seems consistent so most likely no claim</t>
  </si>
  <si>
    <t>350066</t>
  </si>
  <si>
    <t>480539</t>
  </si>
  <si>
    <t>350129</t>
  </si>
  <si>
    <t>480654</t>
  </si>
  <si>
    <t>350132</t>
  </si>
  <si>
    <t>480678</t>
  </si>
  <si>
    <t>350184</t>
  </si>
  <si>
    <t>480677</t>
  </si>
  <si>
    <t>350182</t>
  </si>
  <si>
    <t>480675</t>
  </si>
  <si>
    <t>350131</t>
  </si>
  <si>
    <t>480674</t>
  </si>
  <si>
    <t>350133</t>
  </si>
  <si>
    <t>480683</t>
  </si>
  <si>
    <t>350183</t>
  </si>
  <si>
    <t>480676</t>
  </si>
  <si>
    <t>350181</t>
  </si>
  <si>
    <t>480656</t>
  </si>
  <si>
    <t>350130</t>
  </si>
  <si>
    <t>480655</t>
  </si>
  <si>
    <t>350309</t>
  </si>
  <si>
    <t>480886</t>
  </si>
  <si>
    <t>350443</t>
  </si>
  <si>
    <t>481023</t>
  </si>
  <si>
    <t>350441</t>
  </si>
  <si>
    <t>480997</t>
  </si>
  <si>
    <t>350502</t>
  </si>
  <si>
    <t>480996</t>
  </si>
  <si>
    <t>350444</t>
  </si>
  <si>
    <t>481024</t>
  </si>
  <si>
    <t>350391</t>
  </si>
  <si>
    <t>481029</t>
  </si>
  <si>
    <t>350390</t>
  </si>
  <si>
    <t>481022</t>
  </si>
  <si>
    <t>350392</t>
  </si>
  <si>
    <t>481030</t>
  </si>
  <si>
    <t>350442</t>
  </si>
  <si>
    <t>481013</t>
  </si>
  <si>
    <t>981648</t>
  </si>
  <si>
    <t>103004</t>
  </si>
  <si>
    <t>350615</t>
  </si>
  <si>
    <t>481294</t>
  </si>
  <si>
    <t>350596</t>
  </si>
  <si>
    <t>481295</t>
  </si>
  <si>
    <t>350689</t>
  </si>
  <si>
    <t>481528</t>
  </si>
  <si>
    <t>350688</t>
  </si>
  <si>
    <t>481526</t>
  </si>
  <si>
    <t>981649</t>
  </si>
  <si>
    <t>103005</t>
  </si>
  <si>
    <t>350755</t>
  </si>
  <si>
    <t>481525</t>
  </si>
  <si>
    <t>350756</t>
  </si>
  <si>
    <t>481527</t>
  </si>
  <si>
    <t>350754</t>
  </si>
  <si>
    <t>481524</t>
  </si>
  <si>
    <t>350753</t>
  </si>
  <si>
    <t>481523</t>
  </si>
  <si>
    <t>350912</t>
  </si>
  <si>
    <t>481749</t>
  </si>
  <si>
    <t>351052</t>
  </si>
  <si>
    <t>481970</t>
  </si>
  <si>
    <t>351152</t>
  </si>
  <si>
    <t>481974</t>
  </si>
  <si>
    <t>351054</t>
  </si>
  <si>
    <t>481975</t>
  </si>
  <si>
    <t>350996</t>
  </si>
  <si>
    <t>481972</t>
  </si>
  <si>
    <t>350997</t>
  </si>
  <si>
    <t>481973</t>
  </si>
  <si>
    <t>Claim Summary Report</t>
  </si>
  <si>
    <t>Supplier Name:</t>
  </si>
  <si>
    <t>Tilda</t>
  </si>
  <si>
    <t>Supplier Number:</t>
  </si>
  <si>
    <t>Audit Year:</t>
  </si>
  <si>
    <t xml:space="preserve">Retailer: </t>
  </si>
  <si>
    <t>Asda</t>
  </si>
  <si>
    <t>Claim Ref :</t>
  </si>
  <si>
    <t>Claim Type:</t>
  </si>
  <si>
    <t>Overfunded Retro</t>
  </si>
  <si>
    <t>Summary:</t>
  </si>
  <si>
    <t>According to our records the P7 Tilda Steamed Basmati was overfunded.
As per the attached 13.06-26.06 CAD, Tilda agreed to fund a deeper £1 promotion during P7 promotion from 13/06/2022 to 26/06/2022 with a £0.54 unit retro.
As per the attached 27.06-05.07 CAD, Tilda agreed to fund a £1 promotion from 27/06/2022 to 05/07/2022 with a £0.36 unit retro. However, products between these dates have been incorrectly invoiced at the previous £0.54 retro. 
The correct amount due for the promotion has been recalculated and the claim is for the difference.</t>
  </si>
  <si>
    <t>Promotion(s) :</t>
  </si>
  <si>
    <t>P7 Micro</t>
  </si>
  <si>
    <t>Evidence:</t>
  </si>
  <si>
    <t>Calculations, EPOS, Invoices, 01.07-05.07 Invoice Sheet, 01.07-05.07 Invoice CAD, 09.06-05.07 P7 CAD, 13.06-26.06 Retro Amend CAD, 27.06-05.07 Retro Revert CAD</t>
  </si>
  <si>
    <t>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</si>
</sst>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£&quot;* #,##0.00_-;\-&quot;£&quot;* #,##0.00_-;_-&quot;£&quot;* &quot;-&quot;??_-;_-@_-"/>
    <numFmt numFmtId="164" formatCode="[$-F800]dddd\,\ mmmm\ dd\,\ yyyy"/>
    <numFmt numFmtId="165" formatCode="&quot;£&quot;#,##0.00"/>
    <numFmt numFmtId="166" formatCode="&quot;£&quot;#,##0"/>
    <numFmt numFmtId="167" formatCode="0.0%"/>
    <numFmt numFmtId="168" formatCode="dd/mm/yyyy;@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8"/>
      <name val="Aptos Narrow"/>
      <family val="2"/>
      <scheme val="minor"/>
    </font>
    <font>
      <sz val="8"/>
      <name val="Aptos Narrow"/>
      <family val="2"/>
      <scheme val="minor"/>
    </font>
    <font>
      <sz val="10"/>
      <color indexed="8"/>
      <name val="Arial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/>
    <xf numFmtId="0" fontId="6" fillId="0" borderId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1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horizontal="center"/>
    </xf>
    <xf numFmtId="165" fontId="3" fillId="0" borderId="4" xfId="1" applyNumberFormat="1" applyFont="1" applyFill="1" applyBorder="1" applyAlignment="1">
      <alignment horizontal="center"/>
    </xf>
    <xf numFmtId="165" fontId="3" fillId="0" borderId="2" xfId="1" applyNumberFormat="1" applyFont="1" applyFill="1" applyBorder="1" applyAlignment="1">
      <alignment horizontal="center"/>
    </xf>
    <xf numFmtId="167" fontId="3" fillId="0" borderId="2" xfId="2" applyNumberFormat="1" applyFont="1" applyFill="1" applyBorder="1"/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165" fontId="3" fillId="0" borderId="7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7" fontId="3" fillId="0" borderId="5" xfId="2" applyNumberFormat="1" applyFont="1" applyFill="1" applyBorder="1"/>
    <xf numFmtId="44" fontId="3" fillId="0" borderId="5" xfId="1" applyFont="1" applyFill="1" applyBorder="1" applyAlignment="1">
      <alignment horizontal="center"/>
    </xf>
    <xf numFmtId="167" fontId="3" fillId="0" borderId="1" xfId="2" applyNumberFormat="1" applyFont="1" applyFill="1" applyBorder="1"/>
    <xf numFmtId="44" fontId="3" fillId="0" borderId="1" xfId="1" applyFont="1" applyFill="1" applyBorder="1" applyAlignment="1">
      <alignment horizontal="center"/>
    </xf>
    <xf numFmtId="165" fontId="3" fillId="0" borderId="7" xfId="2" applyNumberFormat="1" applyFont="1" applyFill="1" applyBorder="1" applyAlignment="1">
      <alignment horizontal="center"/>
    </xf>
    <xf numFmtId="165" fontId="3" fillId="0" borderId="4" xfId="2" applyNumberFormat="1" applyFont="1" applyFill="1" applyBorder="1" applyAlignment="1">
      <alignment horizontal="center"/>
    </xf>
    <xf numFmtId="10" fontId="3" fillId="0" borderId="4" xfId="2" applyNumberFormat="1" applyFont="1" applyFill="1" applyBorder="1"/>
    <xf numFmtId="0" fontId="3" fillId="0" borderId="8" xfId="0" applyFont="1" applyBorder="1" applyAlignment="1">
      <alignment horizontal="center"/>
    </xf>
    <xf numFmtId="165" fontId="3" fillId="0" borderId="9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167" fontId="3" fillId="0" borderId="0" xfId="2" applyNumberFormat="1" applyFont="1" applyFill="1" applyBorder="1"/>
    <xf numFmtId="0" fontId="2" fillId="0" borderId="0" xfId="0" applyFont="1"/>
    <xf numFmtId="44" fontId="2" fillId="0" borderId="1" xfId="1" applyFont="1" applyBorder="1" applyAlignment="1">
      <alignment horizontal="center" wrapText="1"/>
    </xf>
    <xf numFmtId="44" fontId="3" fillId="0" borderId="4" xfId="1" applyFont="1" applyFill="1" applyBorder="1" applyAlignment="1">
      <alignment horizontal="center"/>
    </xf>
    <xf numFmtId="44" fontId="3" fillId="0" borderId="7" xfId="1" applyFont="1" applyFill="1" applyBorder="1" applyAlignment="1">
      <alignment horizontal="center"/>
    </xf>
    <xf numFmtId="44" fontId="3" fillId="0" borderId="9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3" fillId="0" borderId="0" xfId="1" applyFont="1"/>
    <xf numFmtId="0" fontId="5" fillId="3" borderId="10" xfId="4" applyFont="1" applyFill="1" applyBorder="1" applyAlignment="1">
      <alignment horizontal="center" vertical="center"/>
    </xf>
    <xf numFmtId="168" fontId="5" fillId="3" borderId="10" xfId="4" applyNumberFormat="1" applyFont="1" applyFill="1" applyBorder="1" applyAlignment="1">
      <alignment horizontal="center" vertical="center"/>
    </xf>
    <xf numFmtId="44" fontId="5" fillId="3" borderId="10" xfId="1" applyFont="1" applyFill="1" applyBorder="1" applyAlignment="1">
      <alignment horizontal="center" vertical="center"/>
    </xf>
    <xf numFmtId="44" fontId="5" fillId="3" borderId="1" xfId="1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1" xfId="4" applyFont="1" applyBorder="1" applyAlignment="1">
      <alignment horizontal="center" vertical="center"/>
    </xf>
    <xf numFmtId="168" fontId="5" fillId="0" borderId="11" xfId="4" applyNumberFormat="1" applyFont="1" applyBorder="1" applyAlignment="1">
      <alignment horizontal="center" vertical="center"/>
    </xf>
    <xf numFmtId="44" fontId="5" fillId="0" borderId="11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right"/>
    </xf>
    <xf numFmtId="0" fontId="7" fillId="4" borderId="12" xfId="0" applyFont="1" applyFill="1" applyBorder="1" applyAlignment="1">
      <alignment horizontal="right"/>
    </xf>
    <xf numFmtId="0" fontId="7" fillId="4" borderId="13" xfId="0" applyFont="1" applyFill="1" applyBorder="1" applyAlignment="1">
      <alignment horizontal="right"/>
    </xf>
    <xf numFmtId="0" fontId="0" fillId="4" borderId="13" xfId="0" applyFill="1" applyBorder="1"/>
    <xf numFmtId="0" fontId="7" fillId="4" borderId="14" xfId="0" applyFont="1" applyFill="1" applyBorder="1"/>
    <xf numFmtId="0" fontId="7" fillId="4" borderId="3" xfId="0" applyFont="1" applyFill="1" applyBorder="1" applyAlignment="1">
      <alignment horizontal="right"/>
    </xf>
    <xf numFmtId="0" fontId="7" fillId="4" borderId="0" xfId="0" applyFont="1" applyFill="1" applyAlignment="1">
      <alignment horizontal="right"/>
    </xf>
    <xf numFmtId="0" fontId="0" fillId="4" borderId="0" xfId="0" applyFill="1"/>
    <xf numFmtId="0" fontId="8" fillId="5" borderId="12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7" fillId="4" borderId="4" xfId="0" applyFont="1" applyFill="1" applyBorder="1"/>
    <xf numFmtId="0" fontId="8" fillId="5" borderId="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right"/>
    </xf>
    <xf numFmtId="0" fontId="7" fillId="4" borderId="15" xfId="0" applyFont="1" applyFill="1" applyBorder="1" applyAlignment="1">
      <alignment horizontal="right"/>
    </xf>
    <xf numFmtId="0" fontId="0" fillId="4" borderId="15" xfId="0" applyFill="1" applyBorder="1"/>
    <xf numFmtId="0" fontId="7" fillId="4" borderId="7" xfId="0" applyFont="1" applyFill="1" applyBorder="1"/>
    <xf numFmtId="0" fontId="7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5" fillId="0" borderId="8" xfId="5" applyFont="1" applyBorder="1" applyAlignment="1">
      <alignment horizontal="center" vertical="top"/>
    </xf>
    <xf numFmtId="0" fontId="5" fillId="0" borderId="16" xfId="5" applyFont="1" applyBorder="1" applyAlignment="1">
      <alignment horizontal="center" vertical="top"/>
    </xf>
    <xf numFmtId="0" fontId="5" fillId="0" borderId="9" xfId="5" applyFont="1" applyBorder="1" applyAlignment="1">
      <alignment horizontal="center" vertical="top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44" fontId="10" fillId="0" borderId="8" xfId="1" applyFont="1" applyFill="1" applyBorder="1" applyAlignment="1">
      <alignment horizontal="center" vertical="center"/>
    </xf>
    <xf numFmtId="44" fontId="10" fillId="0" borderId="16" xfId="1" applyFont="1" applyFill="1" applyBorder="1" applyAlignment="1">
      <alignment horizontal="center" vertical="center"/>
    </xf>
    <xf numFmtId="44" fontId="10" fillId="0" borderId="9" xfId="1" applyFont="1" applyFill="1" applyBorder="1" applyAlignment="1">
      <alignment horizontal="center" vertical="center"/>
    </xf>
    <xf numFmtId="0" fontId="11" fillId="0" borderId="0" xfId="6"/>
  </cellXfs>
  <cellStyles count="7">
    <cellStyle name="Currency" xfId="1" builtinId="4"/>
    <cellStyle name="Hyperlink" xfId="6" builtinId="8"/>
    <cellStyle name="Normal" xfId="0" builtinId="0"/>
    <cellStyle name="Normal_Sales Invoices" xfId="3" xr:uid="{2C206914-F86D-4952-AAF3-0624AFB14411}"/>
    <cellStyle name="Normal_Sheet1 2 2" xfId="5" xr:uid="{FC910967-7555-4EF3-BFF4-86C0AA4F2B18}"/>
    <cellStyle name="Normal_Sheet4_1" xfId="4" xr:uid="{958D779E-D976-429E-99D1-70E8526FE972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292100</xdr:colOff>
      <xdr:row>1</xdr:row>
      <xdr:rowOff>47625</xdr:rowOff>
    </xdr:from>
    <xdr:to>
      <xdr:col>5</xdr:col>
      <xdr:colOff>292100</xdr:colOff>
      <xdr:row>8</xdr:row>
      <xdr:rowOff>154751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F3124-FD23-467E-85AE-330889B94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775" y="180975"/>
          <a:ext cx="2781300" cy="14406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W:\Audit\Tilda\2022\Asda\Sales%20Audit\4.%20Audit%20Workings\Potential%20claims\Deeper%20promotion\P7%20steamed%20products%20overpaid%20retro%20claim%20V2.xlsx" TargetMode="External"/><Relationship Id="rId1" Type="http://schemas.openxmlformats.org/officeDocument/2006/relationships/externalLinkPath" Target="file:///W:\Audit\Tilda\2022\Asda\Sales%20Audit\4.%20Audit%20Workings\Potential%20claims\Deeper%20promotion\P7%20steamed%20products%20overpaid%20retro%20claim%20V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udit\Ab%20Inbev\Client%20Shared%20Data\2019\1a.%20Promotional%20Proposals%20&amp;%20Confirmations\P3\P3%20(20th%20Feb%20-%2012th%20Mar%202019)%20ABI%20Promotions%20Summary%20Sheet%20-%20Submitted%2019-10-2018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y%20Topcott/Google%20Drive/Clients/Audit/United%20Biscuits/Retailers/Morrisons/Sales%20Audit/2014/Claims/2014-MOR-00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ts8001\finance\ACC_SERV\TRADING\2009%20Trading\Andy\Outturn\02.%20Feb\OTB%20&amp;%20Profit%20calculator%20Impul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~1\DAN~1.KHA\LOCALS~1\Temp\Temporary%20Directory%201%20for%20Tesco%20Budget%206%2011%2013%20PINC%20(2).zip\Documents%20and%20Settings\lassubal\Local%20Settings\Temporary%20Internet%20Files\OLKFC\093696%20BDW%20NRB%20FOOTBALL%20(NPA09027)%20(7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~1\DAN~1.KHA\LOCALS~1\Temp\Temporary%20Directory%201%20for%20Tesco%20Budget%206%2011%2013%20PINC%20(2).zip\Documents%20and%20Settings\lassubal\Local%20Settings\Temporary%20Internet%20Files\OLKFC\092584%20STELLA%202X10%20NRB%20(PPA09309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NT\Profiles\asimpson\Local%20Settings\Temporary%20Internet%20Files\OLK5\PAR%20Stage%20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hmkfin\2004\Take%20Home\PAR~PC\PJ\Specialist%20Dead%20Net%20Rates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ts8001\finance\BUS_DEV\Team\Karl\Business%20@%20a%20Glance%20-%20FY%2008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saldc01\Work\Audit\Burtons\Retailers\Tesco\Sales%20Audit\2016-17\Tesco%202016\Promotion%20Proposals\P1%202016%20Sweet.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ts8003\HEALTH-B\Lee%20Wild\Promotions\2013\P5\Unilever%20P5%20Dove%20Men%20Face%20Save%20Third%20Sh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ocal_Jack.rootsey\INetCache\Content.Outlook\IZGWQ2FK\Tilda%20CAD%205kg%20P12%20on%20shelf%2025.4.22.xlsx" TargetMode="External"/><Relationship Id="rId1" Type="http://schemas.openxmlformats.org/officeDocument/2006/relationships/externalLinkPath" Target="/Users/local_Jack.rootsey/INetCache/Content.Outlook/IZGWQ2FK/Tilda%20CAD%205kg%20P12%20on%20shelf%2025.4.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WINNT\Profiles\pjoel\Local%20Settings\Temporary%20Internet%20Files\OLK5\Hurdle%20rate%20analysis%20-%202+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by.topcott/Google%20Drive/Clients/Audit/Burtons%20Biscuits/Retailers/Tesco/Sales%20Audit/2014-15/Proposals/P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udit\Maxxium\Retailers\Tesco\Sales%20Audit\2016.17\3.%20Shared%20Drive%20Documents\Promo%20Forms\2017\2017%2018%20submissions\Maxxium%20Promotion%20Nomination%20Form%2017-10-2017%20130329%20-%20PERIOD%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wal-mart.com/sites/CommercialConnect/Shared%20Documents/Commercial%20Activity%20Document%20(CAD)/Project%20documents/Release%20Versions/MultiSelec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Audit\Ab%20Inbev\Client%20Shared%20Data\2019\2019\1a.%20Promotional%20Proposals%20&amp;%20Confirmations\P1\P1%20(2nd%20Jan%20-%2029th%20Jan%20)%20ABI%20Promotions%20Summary%20Sheet%20-%20Submitted%2010-09-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k.wingfield-digby/Documents/!%20InBev/!%20TESCO/BRANDS/HOEGAARDEN/Margin%20Pool%20Analysis%20Hoegaarden%20Can%20v4%20-%20(with%20copacking%20impact%20on%20VIC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laine.Lawrence/My%20Documents/2013%20Pricing%20and%20Revenue/Hero/Copy%20of%20Pipe%202%20business%20case%20PI%20135%2020_9_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ts801\Finance\ACC_SERV\TRADING\Forecast\01%20January%202006\Week%203\Sales%20Outturn%20Week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Calculations"/>
      <sheetName val="EPOS"/>
      <sheetName val="Invoices"/>
      <sheetName val="01.07-05.07 Invoice Sheet"/>
      <sheetName val="01.07-05.07 Invoice CAD"/>
      <sheetName val="09.06-05.07 P7 CAD"/>
      <sheetName val="13.06-26.06 Retro Amend CAD"/>
      <sheetName val="27.06-05.07 Retro Revert CAD"/>
      <sheetName val="01.07-05.07 Reduced Retr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format"/>
      <sheetName val="Promotional SEM Information"/>
      <sheetName val="Sheet2"/>
    </sheetNames>
    <sheetDataSet>
      <sheetData sheetId="0"/>
      <sheetData sheetId="1"/>
      <sheetData sheetId="2">
        <row r="1">
          <cell r="A1" t="str">
            <v>Yes</v>
          </cell>
        </row>
        <row r="86">
          <cell r="A86" t="str">
            <v>Beverages</v>
          </cell>
        </row>
        <row r="87">
          <cell r="A87" t="str">
            <v>Bread &amp; Cakes</v>
          </cell>
        </row>
        <row r="88">
          <cell r="A88" t="str">
            <v>Chilled</v>
          </cell>
        </row>
        <row r="89">
          <cell r="A89" t="str">
            <v>CRTG Non Food</v>
          </cell>
        </row>
        <row r="90">
          <cell r="A90" t="str">
            <v>Delicatessen (S/O)</v>
          </cell>
        </row>
        <row r="91">
          <cell r="A91" t="str">
            <v>Dept Home Store Non Food</v>
          </cell>
        </row>
        <row r="92">
          <cell r="A92" t="str">
            <v>Food To Go</v>
          </cell>
        </row>
        <row r="93">
          <cell r="A93" t="str">
            <v>Frozen</v>
          </cell>
        </row>
        <row r="94">
          <cell r="A94" t="str">
            <v>Grocery Edibles</v>
          </cell>
        </row>
        <row r="95">
          <cell r="A95" t="str">
            <v>Grocery Non Edibles</v>
          </cell>
        </row>
        <row r="96">
          <cell r="A96" t="str">
            <v>Meat &amp; Poultry</v>
          </cell>
        </row>
        <row r="97">
          <cell r="A97" t="str">
            <v>Produce</v>
          </cell>
        </row>
        <row r="98">
          <cell r="A98" t="str">
            <v>Retail Finance</v>
          </cell>
        </row>
        <row r="99">
          <cell r="A99" t="str">
            <v>Shop Supplies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etail"/>
    </sheetNames>
    <sheetDataSet>
      <sheetData sheetId="0" refreshError="1"/>
      <sheetData sheetId="1">
        <row r="239">
          <cell r="C239">
            <v>87125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Calc"/>
      <sheetName val="GBI"/>
    </sheetNames>
    <sheetDataSet>
      <sheetData sheetId="0"/>
      <sheetData sheetId="1"/>
      <sheetData sheetId="2">
        <row r="1">
          <cell r="A1" t="str">
            <v>Feb</v>
          </cell>
        </row>
        <row r="2">
          <cell r="A2" t="str">
            <v>Mar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C Calculation"/>
      <sheetName val="packaging info"/>
      <sheetName val="Tables"/>
      <sheetName val="Weighted Avarage"/>
      <sheetName val="Feasibility - PC "/>
    </sheetNames>
    <sheetDataSet>
      <sheetData sheetId="0" refreshError="1"/>
      <sheetData sheetId="1" refreshError="1"/>
      <sheetData sheetId="2" refreshError="1">
        <row r="44">
          <cell r="A44" t="str">
            <v>MAG</v>
          </cell>
        </row>
        <row r="45">
          <cell r="A45" t="str">
            <v>WEL</v>
          </cell>
        </row>
        <row r="46">
          <cell r="A46" t="str">
            <v>SAM</v>
          </cell>
        </row>
        <row r="47">
          <cell r="A47" t="str">
            <v>STA</v>
          </cell>
        </row>
        <row r="48">
          <cell r="A48" t="str">
            <v>BOD</v>
          </cell>
        </row>
        <row r="49">
          <cell r="A49" t="str">
            <v>Other</v>
          </cell>
        </row>
      </sheetData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IC Calculation"/>
      <sheetName val="Tables"/>
      <sheetName val="Weighted Avarage"/>
    </sheetNames>
    <sheetDataSet>
      <sheetData sheetId="0" refreshError="1"/>
      <sheetData sheetId="1" refreshError="1">
        <row r="3">
          <cell r="A3" t="str">
            <v>CAN</v>
          </cell>
        </row>
        <row r="4">
          <cell r="A4" t="str">
            <v>DFC</v>
          </cell>
        </row>
        <row r="5">
          <cell r="A5" t="str">
            <v>BULK</v>
          </cell>
        </row>
        <row r="6">
          <cell r="A6" t="str">
            <v>CSK</v>
          </cell>
        </row>
        <row r="7">
          <cell r="A7" t="str">
            <v>KEG</v>
          </cell>
        </row>
        <row r="8">
          <cell r="A8" t="str">
            <v>NRB</v>
          </cell>
        </row>
        <row r="9">
          <cell r="A9" t="str">
            <v>BOT</v>
          </cell>
        </row>
        <row r="10">
          <cell r="A10" t="str">
            <v>PET</v>
          </cell>
        </row>
        <row r="11">
          <cell r="A11" t="str">
            <v>MDB</v>
          </cell>
        </row>
        <row r="12">
          <cell r="A12" t="str">
            <v>Other</v>
          </cell>
        </row>
        <row r="15">
          <cell r="A15" t="str">
            <v>180ml</v>
          </cell>
        </row>
        <row r="16">
          <cell r="A16" t="str">
            <v>250ml</v>
          </cell>
        </row>
        <row r="17">
          <cell r="A17" t="str">
            <v>275ml</v>
          </cell>
        </row>
        <row r="18">
          <cell r="A18" t="str">
            <v>284ml</v>
          </cell>
        </row>
        <row r="19">
          <cell r="A19" t="str">
            <v>330ml</v>
          </cell>
        </row>
        <row r="20">
          <cell r="A20" t="str">
            <v>354ml</v>
          </cell>
        </row>
        <row r="21">
          <cell r="A21" t="str">
            <v>355ml</v>
          </cell>
        </row>
        <row r="22">
          <cell r="A22" t="str">
            <v>440ml</v>
          </cell>
        </row>
        <row r="23">
          <cell r="A23" t="str">
            <v>473ml</v>
          </cell>
        </row>
        <row r="24">
          <cell r="A24" t="str">
            <v>474ml</v>
          </cell>
        </row>
        <row r="25">
          <cell r="A25" t="str">
            <v>500ml</v>
          </cell>
        </row>
        <row r="26">
          <cell r="A26" t="str">
            <v>550ml</v>
          </cell>
        </row>
        <row r="27">
          <cell r="A27" t="str">
            <v>568ml</v>
          </cell>
        </row>
        <row r="28">
          <cell r="A28" t="str">
            <v>660ml</v>
          </cell>
        </row>
        <row r="29">
          <cell r="A29" t="str">
            <v>LTR</v>
          </cell>
        </row>
        <row r="30">
          <cell r="A30" t="str">
            <v>1L</v>
          </cell>
        </row>
        <row r="31">
          <cell r="A31" t="str">
            <v>5L</v>
          </cell>
        </row>
        <row r="32">
          <cell r="A32" t="str">
            <v>10L</v>
          </cell>
        </row>
        <row r="33">
          <cell r="A33" t="str">
            <v>20L</v>
          </cell>
        </row>
        <row r="34">
          <cell r="A34" t="str">
            <v>30L</v>
          </cell>
        </row>
        <row r="35">
          <cell r="A35" t="str">
            <v>50L</v>
          </cell>
        </row>
        <row r="36">
          <cell r="A36" t="str">
            <v>10G</v>
          </cell>
        </row>
        <row r="37">
          <cell r="A37" t="str">
            <v>11G</v>
          </cell>
        </row>
        <row r="38">
          <cell r="A38" t="str">
            <v>22G</v>
          </cell>
        </row>
        <row r="39">
          <cell r="A39" t="str">
            <v>HEC</v>
          </cell>
        </row>
        <row r="40">
          <cell r="A40" t="str">
            <v>Other</v>
          </cell>
        </row>
      </sheetData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uidelines"/>
      <sheetName val="PAR Cover"/>
      <sheetName val="PAR 5 C's + mFs"/>
      <sheetName val="PAR Wrap-Up"/>
      <sheetName val="PAR Commercial"/>
      <sheetName val="PCR Cover"/>
      <sheetName val="PCR KPI + mFs"/>
      <sheetName val="Customer Proposal"/>
      <sheetName val="Business Drivers"/>
      <sheetName val="PARPCR_Table"/>
      <sheetName val="Data"/>
      <sheetName val="Account Mgrs"/>
      <sheetName val="Product"/>
      <sheetName val="Product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>
        <row r="1">
          <cell r="A1" t="str">
            <v>BPM Name</v>
          </cell>
          <cell r="B1" t="str">
            <v>PEC</v>
          </cell>
        </row>
        <row r="2">
          <cell r="A2" t="str">
            <v>Belle-Vue Framboise Nrb 375ml Singles</v>
          </cell>
          <cell r="B2" t="str">
            <v>047228</v>
          </cell>
        </row>
        <row r="3">
          <cell r="A3" t="str">
            <v>Belle-Vue Kriek Nrb 375ml Singles</v>
          </cell>
          <cell r="B3" t="str">
            <v>006602</v>
          </cell>
        </row>
        <row r="4">
          <cell r="A4" t="str">
            <v>Belle-Vue Kriek Nrb 375ml Singles*</v>
          </cell>
          <cell r="B4" t="str">
            <v>047376</v>
          </cell>
        </row>
        <row r="5">
          <cell r="A5" t="str">
            <v>Bodds Bitter Lcn 440ml 12pk</v>
          </cell>
          <cell r="B5" t="str">
            <v>045179</v>
          </cell>
        </row>
        <row r="6">
          <cell r="A6" t="str">
            <v>Bodds Bitter Lcn 440ml 4pk</v>
          </cell>
          <cell r="B6" t="str">
            <v>044997</v>
          </cell>
        </row>
        <row r="7">
          <cell r="A7" t="str">
            <v>Bodds Bitter Nrb 250ml 10pk</v>
          </cell>
          <cell r="B7" t="str">
            <v>051594</v>
          </cell>
        </row>
        <row r="8">
          <cell r="A8" t="str">
            <v>Bodds Bitter Pint Can 568ml 4pk</v>
          </cell>
          <cell r="B8" t="str">
            <v>053058</v>
          </cell>
        </row>
        <row r="9">
          <cell r="A9" t="str">
            <v>Bodds DF Draught Barrel 5 Litre</v>
          </cell>
          <cell r="B9" t="str">
            <v>007323</v>
          </cell>
        </row>
        <row r="10">
          <cell r="A10" t="str">
            <v>Bodds DF Lcn 440ml 10pk (3*10)</v>
          </cell>
          <cell r="B10" t="str">
            <v>109339</v>
          </cell>
        </row>
        <row r="11">
          <cell r="A11" t="str">
            <v>Bodds DF Lcn 440ml 12pk</v>
          </cell>
          <cell r="B11" t="str">
            <v>046361</v>
          </cell>
        </row>
        <row r="12">
          <cell r="A12" t="str">
            <v>Bodds DF Lcn 440ml 15 for 12pk</v>
          </cell>
          <cell r="B12" t="str">
            <v>044237</v>
          </cell>
        </row>
        <row r="13">
          <cell r="A13" t="str">
            <v>Bodds DF Lcn 440ml 18pk</v>
          </cell>
          <cell r="B13" t="str">
            <v>044474</v>
          </cell>
        </row>
        <row r="14">
          <cell r="A14" t="str">
            <v>Bodds DF Lcn 440ml 24pk</v>
          </cell>
          <cell r="B14" t="str">
            <v>050083</v>
          </cell>
        </row>
        <row r="15">
          <cell r="A15" t="str">
            <v>Bodds DF Lcn 440ml 4pk</v>
          </cell>
          <cell r="B15" t="str">
            <v>050334</v>
          </cell>
        </row>
        <row r="16">
          <cell r="A16" t="str">
            <v>Bodds DF Lcn 440ml 4pk PrShrnk</v>
          </cell>
          <cell r="B16" t="str">
            <v>051195</v>
          </cell>
        </row>
        <row r="17">
          <cell r="A17" t="str">
            <v>Bodds DF Lcn 440ml 6pk</v>
          </cell>
          <cell r="B17" t="str">
            <v>055190</v>
          </cell>
        </row>
        <row r="18">
          <cell r="A18" t="str">
            <v>Bodds DF Lcn 440ml 6pk Pmc</v>
          </cell>
          <cell r="B18" t="str">
            <v>044008</v>
          </cell>
        </row>
        <row r="19">
          <cell r="A19" t="str">
            <v>Castlemaine XXXX Lcn 440ml 12pk</v>
          </cell>
          <cell r="B19" t="str">
            <v>04525X</v>
          </cell>
        </row>
        <row r="20">
          <cell r="A20" t="str">
            <v>Castlemaine XXXX Lcn 440ml 15F12pk</v>
          </cell>
          <cell r="B20" t="str">
            <v>04444X</v>
          </cell>
        </row>
        <row r="21">
          <cell r="A21" t="str">
            <v>Castlemaine XXXX Lcn 440ml 24pk</v>
          </cell>
          <cell r="B21" t="str">
            <v>04539X</v>
          </cell>
        </row>
        <row r="22">
          <cell r="A22" t="str">
            <v>Castlemaine XXXX Lcn 440ml 4pk</v>
          </cell>
          <cell r="B22" t="str">
            <v>04136X</v>
          </cell>
        </row>
        <row r="23">
          <cell r="A23" t="str">
            <v>Castlemaine XXXX Lcn 440ml 8pk For £5</v>
          </cell>
          <cell r="B23" t="str">
            <v>102571</v>
          </cell>
        </row>
        <row r="24">
          <cell r="A24" t="str">
            <v>Castlemaine XXXX Lcn 500ml 4pk Hi cone</v>
          </cell>
          <cell r="B24" t="str">
            <v>04346X</v>
          </cell>
        </row>
        <row r="25">
          <cell r="A25" t="str">
            <v>Castlemaine XXXX Lcn 500ml 6pk</v>
          </cell>
          <cell r="B25" t="str">
            <v>04508X</v>
          </cell>
        </row>
        <row r="26">
          <cell r="A26" t="str">
            <v>Castlemaine XXXX Lcn 500ml 6pk PrizeDraw</v>
          </cell>
          <cell r="B26" t="str">
            <v>060690</v>
          </cell>
        </row>
        <row r="27">
          <cell r="A27" t="str">
            <v>Castlemaine XXXX Nrb 250ml 10pk</v>
          </cell>
          <cell r="B27" t="str">
            <v>061107</v>
          </cell>
        </row>
        <row r="28">
          <cell r="A28" t="str">
            <v>Castlemaine XXXX Nrb 250ml 20pk</v>
          </cell>
          <cell r="B28" t="str">
            <v>061190</v>
          </cell>
        </row>
        <row r="29">
          <cell r="A29" t="str">
            <v>Castlemaine XXXX Nrb 275ml 10pk</v>
          </cell>
          <cell r="B29" t="str">
            <v>04153X</v>
          </cell>
        </row>
        <row r="30">
          <cell r="A30" t="str">
            <v>Castlemaine XXXX Nrb 275ml 24pk</v>
          </cell>
          <cell r="B30" t="str">
            <v>04430X</v>
          </cell>
        </row>
        <row r="31">
          <cell r="A31" t="str">
            <v>Castlemaine XXXX Nrb 275ml Singles</v>
          </cell>
          <cell r="B31" t="str">
            <v>04279X</v>
          </cell>
        </row>
        <row r="32">
          <cell r="A32" t="str">
            <v>Diebels Nrb 330ml Singles</v>
          </cell>
          <cell r="B32" t="str">
            <v>061409</v>
          </cell>
        </row>
        <row r="33">
          <cell r="A33" t="str">
            <v>Dr Bass Lcn 500ml 4pk</v>
          </cell>
          <cell r="B33" t="str">
            <v>047457</v>
          </cell>
        </row>
        <row r="34">
          <cell r="A34" t="str">
            <v>Dr Bass Nrb 568ml 12pk</v>
          </cell>
          <cell r="B34" t="str">
            <v>042102</v>
          </cell>
        </row>
        <row r="35">
          <cell r="A35" t="str">
            <v>Dr Bass Nrb 568ml 12pk Free</v>
          </cell>
          <cell r="B35" t="str">
            <v>859176</v>
          </cell>
        </row>
        <row r="36">
          <cell r="A36" t="str">
            <v>Gold Label Scn 330ml 4pk</v>
          </cell>
          <cell r="B36" t="str">
            <v>064297</v>
          </cell>
        </row>
        <row r="37">
          <cell r="A37" t="str">
            <v>Hoegaarden Grand Cru Nrb 330ml Singles</v>
          </cell>
          <cell r="B37" t="str">
            <v>047341</v>
          </cell>
        </row>
        <row r="38">
          <cell r="A38" t="str">
            <v>Hoegaarden Nrb 250ml 12pk (2*12)</v>
          </cell>
          <cell r="B38" t="str">
            <v>10244X</v>
          </cell>
        </row>
        <row r="39">
          <cell r="A39" t="str">
            <v>Hoegaarden Nrb 330ml Basket Wrap 4pk</v>
          </cell>
          <cell r="B39" t="str">
            <v>055050</v>
          </cell>
        </row>
        <row r="40">
          <cell r="A40" t="str">
            <v>Hoegaarden Nrb 330ml Glass pk</v>
          </cell>
          <cell r="B40" t="str">
            <v>051578</v>
          </cell>
        </row>
        <row r="41">
          <cell r="A41" t="str">
            <v>Hoegaarden Nrb 330ml Non Free Glass pk</v>
          </cell>
          <cell r="B41" t="str">
            <v>05822X</v>
          </cell>
        </row>
        <row r="42">
          <cell r="A42" t="str">
            <v>Hoegaarden Nrb 330ml Singles</v>
          </cell>
          <cell r="B42" t="str">
            <v>07473X</v>
          </cell>
        </row>
        <row r="43">
          <cell r="A43" t="str">
            <v>Hoegaarden Nrb 330ml Singles Free</v>
          </cell>
          <cell r="B43" t="str">
            <v>888354</v>
          </cell>
        </row>
        <row r="44">
          <cell r="A44" t="str">
            <v>Hoegaarden Nrb 750ml Singles</v>
          </cell>
          <cell r="B44" t="str">
            <v>115657</v>
          </cell>
        </row>
        <row r="45">
          <cell r="A45" t="str">
            <v>Hoegaarden Nrb 750ml Singles*</v>
          </cell>
          <cell r="B45" t="str">
            <v>041068</v>
          </cell>
        </row>
        <row r="46">
          <cell r="A46" t="str">
            <v>Labatt Blue Nrb 330ml Singles</v>
          </cell>
          <cell r="B46" t="str">
            <v>045020</v>
          </cell>
        </row>
        <row r="47">
          <cell r="A47" t="str">
            <v>Labatt Cold Filtered Lcn 440ml 4pk</v>
          </cell>
          <cell r="B47" t="str">
            <v>061700</v>
          </cell>
        </row>
        <row r="48">
          <cell r="A48" t="str">
            <v>Labatt Ice Nrb 330ml Singles</v>
          </cell>
          <cell r="B48" t="str">
            <v>043982</v>
          </cell>
        </row>
        <row r="49">
          <cell r="A49" t="str">
            <v>Leffe Blonde Nrb 330ml 12pk</v>
          </cell>
          <cell r="B49" t="str">
            <v>047295</v>
          </cell>
        </row>
        <row r="50">
          <cell r="A50" t="str">
            <v>Leffe Blonde Nrb 330ml 12pk Free</v>
          </cell>
          <cell r="B50" t="str">
            <v>864528</v>
          </cell>
        </row>
        <row r="51">
          <cell r="A51" t="str">
            <v>Leffe Blonde Nrb 330ml 24pk</v>
          </cell>
          <cell r="B51" t="str">
            <v>047163</v>
          </cell>
        </row>
        <row r="52">
          <cell r="A52" t="str">
            <v>Leffe Blonde Nrb 750ml 6pk</v>
          </cell>
          <cell r="B52" t="str">
            <v>047201</v>
          </cell>
        </row>
        <row r="53">
          <cell r="A53" t="str">
            <v>Leffe Blonde Nrb 750ml Singles</v>
          </cell>
          <cell r="B53" t="str">
            <v>10938X</v>
          </cell>
        </row>
        <row r="54">
          <cell r="A54" t="str">
            <v>Leffe Brune Nrb 330ml 24pk</v>
          </cell>
          <cell r="B54" t="str">
            <v>047139</v>
          </cell>
        </row>
        <row r="55">
          <cell r="A55" t="str">
            <v>Leffe Brune Nrb 750ml Singles**</v>
          </cell>
          <cell r="B55" t="str">
            <v>047236</v>
          </cell>
        </row>
        <row r="56">
          <cell r="A56" t="str">
            <v>Leffe Brune Nrb 750ml Singles</v>
          </cell>
          <cell r="B56" t="str">
            <v>102539</v>
          </cell>
        </row>
        <row r="57">
          <cell r="A57" t="str">
            <v>Mackeson Scn 330ml 4pk</v>
          </cell>
          <cell r="B57" t="str">
            <v>056642</v>
          </cell>
        </row>
        <row r="58">
          <cell r="A58" t="str">
            <v>Murphys DF Lcn 440ml 4pk</v>
          </cell>
          <cell r="B58" t="str">
            <v>044830</v>
          </cell>
        </row>
        <row r="59">
          <cell r="A59" t="str">
            <v>Murphys DF Lcn 440ml 4pk PrShrnk</v>
          </cell>
          <cell r="B59" t="str">
            <v>041041</v>
          </cell>
        </row>
        <row r="60">
          <cell r="A60" t="str">
            <v>Murphys DF Lcn 440ml 8pk</v>
          </cell>
          <cell r="B60" t="str">
            <v>044822</v>
          </cell>
        </row>
        <row r="61">
          <cell r="A61" t="str">
            <v>Oranjeboom Lcn 440ml 4pk</v>
          </cell>
          <cell r="B61" t="str">
            <v>046914</v>
          </cell>
        </row>
        <row r="62">
          <cell r="A62" t="str">
            <v>Oranjeboom Nrb 250ml 10pk</v>
          </cell>
          <cell r="B62" t="str">
            <v>045314</v>
          </cell>
        </row>
        <row r="63">
          <cell r="A63" t="str">
            <v>Oranjeboom Nrb 330ml 24pk</v>
          </cell>
          <cell r="B63" t="str">
            <v>045586</v>
          </cell>
        </row>
        <row r="64">
          <cell r="A64" t="str">
            <v>Oranjeboom Nrb 660ml 12pk</v>
          </cell>
          <cell r="B64" t="str">
            <v>045411</v>
          </cell>
        </row>
        <row r="65">
          <cell r="A65" t="str">
            <v>Rolling Rock Nrb 330ml 20pk</v>
          </cell>
          <cell r="B65" t="str">
            <v>060291</v>
          </cell>
        </row>
        <row r="66">
          <cell r="A66" t="str">
            <v>Rolling Rock Nrb 330ml 24pk</v>
          </cell>
          <cell r="B66" t="str">
            <v>053260</v>
          </cell>
        </row>
        <row r="67">
          <cell r="A67" t="str">
            <v>Rolling Rock Nrb 330ml 24pk OT</v>
          </cell>
          <cell r="B67" t="str">
            <v>040207</v>
          </cell>
        </row>
        <row r="68">
          <cell r="A68" t="str">
            <v>Rolling Rock Nrb 330ml 4pk</v>
          </cell>
          <cell r="B68" t="str">
            <v>05335X</v>
          </cell>
        </row>
        <row r="69">
          <cell r="A69" t="str">
            <v>Rolling Rock Nrb 330ml Singles</v>
          </cell>
          <cell r="B69" t="str">
            <v>045292</v>
          </cell>
        </row>
        <row r="70">
          <cell r="A70" t="str">
            <v>Staropramen Nrb 330ml Singles</v>
          </cell>
          <cell r="B70" t="str">
            <v>048682</v>
          </cell>
        </row>
        <row r="71">
          <cell r="A71" t="str">
            <v>Staropramen Nrb 500ml 20pk</v>
          </cell>
          <cell r="B71" t="str">
            <v>048674</v>
          </cell>
        </row>
        <row r="72">
          <cell r="A72" t="str">
            <v>Stella Artois BlkBox Nrb 330ml 24pk*</v>
          </cell>
          <cell r="B72" t="str">
            <v>042196</v>
          </cell>
        </row>
        <row r="73">
          <cell r="A73" t="str">
            <v>Stella Artois Draught Barrel 5 Litre</v>
          </cell>
          <cell r="B73" t="str">
            <v>004669</v>
          </cell>
        </row>
        <row r="74">
          <cell r="A74" t="str">
            <v>Stella Artois Lcn 440ml 12pk</v>
          </cell>
          <cell r="B74" t="str">
            <v>048887</v>
          </cell>
        </row>
        <row r="75">
          <cell r="A75" t="str">
            <v>Stella Artois Lcn 440ml 18pk</v>
          </cell>
          <cell r="B75" t="str">
            <v>047554</v>
          </cell>
        </row>
        <row r="76">
          <cell r="A76" t="str">
            <v>Stella Artois Lcn 440ml 24pk</v>
          </cell>
          <cell r="B76" t="str">
            <v>052914</v>
          </cell>
        </row>
        <row r="77">
          <cell r="A77" t="str">
            <v>Stella Artois Lcn 440ml 4pk</v>
          </cell>
          <cell r="B77" t="str">
            <v>059250</v>
          </cell>
        </row>
        <row r="78">
          <cell r="A78" t="str">
            <v>Stella Artois Lcn 440ml 6pk</v>
          </cell>
          <cell r="B78" t="str">
            <v>056049</v>
          </cell>
        </row>
        <row r="79">
          <cell r="A79" t="str">
            <v>Stella Artois Lcn 440ml 6pk Hi cone</v>
          </cell>
          <cell r="B79" t="str">
            <v>053856</v>
          </cell>
        </row>
        <row r="80">
          <cell r="A80" t="str">
            <v>Stella Artois Lcn 440ml 8pk</v>
          </cell>
          <cell r="B80" t="str">
            <v>048690</v>
          </cell>
        </row>
        <row r="81">
          <cell r="A81" t="str">
            <v>Stella Artois Lcn 500ml 10pk</v>
          </cell>
          <cell r="B81" t="str">
            <v>061697</v>
          </cell>
        </row>
        <row r="82">
          <cell r="A82" t="str">
            <v>Stella Artois Lcn 500ml 10pk  (3*10)</v>
          </cell>
          <cell r="B82" t="str">
            <v>061964</v>
          </cell>
        </row>
        <row r="83">
          <cell r="A83" t="str">
            <v>Stella Artois Lcn 500ml 4pk</v>
          </cell>
          <cell r="B83" t="str">
            <v>053635</v>
          </cell>
        </row>
        <row r="84">
          <cell r="A84" t="str">
            <v>Stella Artois Lcn 500ml 4pk Hi cone Free</v>
          </cell>
          <cell r="B84" t="str">
            <v>858730</v>
          </cell>
        </row>
        <row r="85">
          <cell r="A85" t="str">
            <v>Stella Artois Lcn 500ml 6pk</v>
          </cell>
          <cell r="B85" t="str">
            <v>053627</v>
          </cell>
        </row>
        <row r="86">
          <cell r="A86" t="str">
            <v>Stella Artois Nrb 1Litre 6pk</v>
          </cell>
          <cell r="B86" t="str">
            <v>044288</v>
          </cell>
        </row>
        <row r="87">
          <cell r="A87" t="str">
            <v>Stella Artois Nrb 1Litre Pres-2 glasses</v>
          </cell>
          <cell r="B87" t="str">
            <v>045071</v>
          </cell>
        </row>
        <row r="88">
          <cell r="A88" t="str">
            <v>Stella Artois Nrb 250ml 10pk</v>
          </cell>
          <cell r="B88" t="str">
            <v>04458X</v>
          </cell>
        </row>
        <row r="89">
          <cell r="A89" t="str">
            <v>Stella Artois Nrb 250ml 20pk</v>
          </cell>
          <cell r="B89" t="str">
            <v>040584</v>
          </cell>
        </row>
        <row r="90">
          <cell r="A90" t="str">
            <v>Stella Artois Nrb 250ml 20pk Free</v>
          </cell>
          <cell r="B90" t="str">
            <v>863491</v>
          </cell>
        </row>
        <row r="91">
          <cell r="A91" t="str">
            <v>Stella Artois Nrb 250ml 24pk</v>
          </cell>
          <cell r="B91" t="str">
            <v>115576</v>
          </cell>
        </row>
        <row r="92">
          <cell r="A92" t="str">
            <v>Stella Artois Nrb 250ml 24pk*</v>
          </cell>
          <cell r="B92" t="str">
            <v>044628</v>
          </cell>
        </row>
        <row r="93">
          <cell r="A93" t="str">
            <v>Stella Artois Nrb 250ml 24pk**</v>
          </cell>
          <cell r="B93" t="str">
            <v>048135</v>
          </cell>
        </row>
        <row r="94">
          <cell r="A94" t="str">
            <v>Stella Artois Nrb 250ml 6pk</v>
          </cell>
          <cell r="B94" t="str">
            <v>040592</v>
          </cell>
        </row>
        <row r="95">
          <cell r="A95" t="str">
            <v>Stella Artois Nrb 330ml 10pk</v>
          </cell>
          <cell r="B95" t="str">
            <v>053287</v>
          </cell>
        </row>
        <row r="96">
          <cell r="A96" t="str">
            <v>Stella Artois Nrb 330ml 12pk</v>
          </cell>
          <cell r="B96" t="str">
            <v>047686</v>
          </cell>
        </row>
        <row r="97">
          <cell r="A97" t="str">
            <v>Stella Artois Nrb 330ml 15pk</v>
          </cell>
          <cell r="B97" t="str">
            <v>044091</v>
          </cell>
        </row>
        <row r="98">
          <cell r="A98" t="str">
            <v>Stella Artois Nrb 330ml 16pk (4*1)</v>
          </cell>
          <cell r="B98" t="str">
            <v>053252</v>
          </cell>
        </row>
        <row r="99">
          <cell r="A99" t="str">
            <v>Stella Artois Nrb 330ml 20pk</v>
          </cell>
          <cell r="B99" t="str">
            <v>044180</v>
          </cell>
        </row>
        <row r="100">
          <cell r="A100" t="str">
            <v>Stella Artois Nrb 330ml 24pk</v>
          </cell>
          <cell r="B100" t="str">
            <v>053120</v>
          </cell>
        </row>
        <row r="101">
          <cell r="A101" t="str">
            <v>Stella Artois Nrb 330ml 24pk (Bremen)</v>
          </cell>
          <cell r="B101" t="str">
            <v>109428</v>
          </cell>
        </row>
        <row r="102">
          <cell r="A102" t="str">
            <v>Stella Artois Nrb 330ml 6 for £5 Wrap</v>
          </cell>
          <cell r="B102" t="str">
            <v>057282</v>
          </cell>
        </row>
        <row r="103">
          <cell r="A103" t="str">
            <v>Stella Artois Nrb 330ml 6pk</v>
          </cell>
          <cell r="B103" t="str">
            <v>051101</v>
          </cell>
        </row>
        <row r="104">
          <cell r="A104" t="str">
            <v>Stella Artois Nrb 330ml Singles</v>
          </cell>
          <cell r="B104" t="str">
            <v>050261</v>
          </cell>
        </row>
        <row r="105">
          <cell r="A105" t="str">
            <v>Stella Artois Nrb 330ml Singles Free</v>
          </cell>
          <cell r="B105" t="str">
            <v>833649</v>
          </cell>
        </row>
        <row r="106">
          <cell r="A106" t="str">
            <v>Stella Artois Nrb 660ml Gift Pack</v>
          </cell>
          <cell r="B106" t="str">
            <v>064564</v>
          </cell>
        </row>
        <row r="107">
          <cell r="A107" t="str">
            <v>Stella Artois Nrb 660ml Singles</v>
          </cell>
          <cell r="B107" t="str">
            <v>040797</v>
          </cell>
        </row>
        <row r="108">
          <cell r="A108" t="str">
            <v>Stella Artois Nrb 660ml Singles Free</v>
          </cell>
          <cell r="B108" t="str">
            <v>857572</v>
          </cell>
        </row>
        <row r="109">
          <cell r="A109" t="str">
            <v>Stella Grande Biere Glass Pack - Case</v>
          </cell>
          <cell r="B109" t="str">
            <v>061883</v>
          </cell>
        </row>
        <row r="110">
          <cell r="A110" t="str">
            <v>Stella Grande Biere Lcn 568ml 12pk</v>
          </cell>
          <cell r="B110" t="str">
            <v>042668</v>
          </cell>
        </row>
        <row r="111">
          <cell r="A111" t="str">
            <v>Stella Grande Biere Lcn 568ml 24pk*</v>
          </cell>
          <cell r="B111" t="str">
            <v>061956</v>
          </cell>
        </row>
        <row r="112">
          <cell r="A112" t="str">
            <v>Stella Grande Biere Lcn 568ml 4pk</v>
          </cell>
          <cell r="B112" t="str">
            <v>053341</v>
          </cell>
        </row>
        <row r="113">
          <cell r="A113" t="str">
            <v>Stella Grande Biere Lcn 568ml 4pk*</v>
          </cell>
          <cell r="B113" t="str">
            <v>053333</v>
          </cell>
        </row>
        <row r="114">
          <cell r="A114" t="str">
            <v>Stella Grande Biere Lcn 568ml Free</v>
          </cell>
          <cell r="B114" t="str">
            <v>890308</v>
          </cell>
        </row>
        <row r="115">
          <cell r="A115" t="str">
            <v>Ten Extra Lcn 500ml 4pk</v>
          </cell>
          <cell r="B115" t="str">
            <v>054976</v>
          </cell>
        </row>
        <row r="116">
          <cell r="A116" t="str">
            <v>Ten Lgr Draught Barrel 5 Litre</v>
          </cell>
          <cell r="B116" t="str">
            <v>115622</v>
          </cell>
        </row>
        <row r="117">
          <cell r="A117" t="str">
            <v>Ten Lgr Lcn 440ml 10pk</v>
          </cell>
          <cell r="B117" t="str">
            <v>11555X</v>
          </cell>
        </row>
        <row r="118">
          <cell r="A118" t="str">
            <v>Ten Lgr Lcn 440ml 12pk</v>
          </cell>
          <cell r="B118" t="str">
            <v>061484</v>
          </cell>
        </row>
        <row r="119">
          <cell r="A119" t="str">
            <v>Ten Lgr Lcn 440ml 15F12</v>
          </cell>
          <cell r="B119" t="str">
            <v>057126</v>
          </cell>
        </row>
        <row r="120">
          <cell r="A120" t="str">
            <v>Ten Lgr Lcn 440ml 15pk*</v>
          </cell>
          <cell r="B120" t="str">
            <v>048089</v>
          </cell>
        </row>
        <row r="121">
          <cell r="A121" t="str">
            <v>Ten Lgr Lcn 440ml 24pk</v>
          </cell>
          <cell r="B121" t="str">
            <v>064637</v>
          </cell>
        </row>
        <row r="122">
          <cell r="A122" t="str">
            <v>Ten Lgr Lcn 440ml 4pk Hi cone</v>
          </cell>
          <cell r="B122" t="str">
            <v>061492</v>
          </cell>
        </row>
        <row r="123">
          <cell r="A123" t="str">
            <v>Ten Lgr Lcn 440ml 6pk Hi cone</v>
          </cell>
          <cell r="B123" t="str">
            <v>040851</v>
          </cell>
        </row>
        <row r="124">
          <cell r="A124" t="str">
            <v>Ten Lgr Lcn 440ml 6pk Wrap</v>
          </cell>
          <cell r="B124" t="str">
            <v>061417</v>
          </cell>
        </row>
        <row r="125">
          <cell r="A125" t="str">
            <v>Ten Lgr Lcn 440ml 8pk Wrap</v>
          </cell>
          <cell r="B125" t="str">
            <v>056383</v>
          </cell>
        </row>
        <row r="126">
          <cell r="A126" t="str">
            <v>Ten Lgr Lcn 500ml 12pk</v>
          </cell>
          <cell r="B126" t="str">
            <v>054283</v>
          </cell>
        </row>
        <row r="127">
          <cell r="A127" t="str">
            <v>Ten Lgr Lcn 500ml 12pk*</v>
          </cell>
          <cell r="B127" t="str">
            <v>048844</v>
          </cell>
        </row>
        <row r="128">
          <cell r="A128" t="str">
            <v>Ten Lgr Lcn 500ml 24pk</v>
          </cell>
          <cell r="B128" t="str">
            <v>054828</v>
          </cell>
        </row>
        <row r="129">
          <cell r="A129" t="str">
            <v>Ten Lgr Lcn 500ml 4pk Free</v>
          </cell>
          <cell r="B129" t="str">
            <v>87311X</v>
          </cell>
        </row>
        <row r="130">
          <cell r="A130" t="str">
            <v>Ten Lgr Lcn 500ml 4pk Hi cone</v>
          </cell>
          <cell r="B130" t="str">
            <v>054836</v>
          </cell>
        </row>
        <row r="131">
          <cell r="A131" t="str">
            <v>Ten Lgr Lcn 500ml 6pk Wrap</v>
          </cell>
          <cell r="B131" t="str">
            <v>053872</v>
          </cell>
        </row>
        <row r="132">
          <cell r="A132" t="str">
            <v>Ten Lgr Lcn 500ml 6pk*</v>
          </cell>
          <cell r="B132" t="str">
            <v>048836</v>
          </cell>
        </row>
        <row r="133">
          <cell r="A133" t="str">
            <v>Ten Lgr Lcn 568ml 24pk</v>
          </cell>
          <cell r="B133" t="str">
            <v>048720</v>
          </cell>
        </row>
        <row r="134">
          <cell r="A134" t="str">
            <v>Ten Lgr Lcn 568ml 4pk</v>
          </cell>
          <cell r="B134" t="str">
            <v>047996</v>
          </cell>
        </row>
        <row r="135">
          <cell r="A135" t="str">
            <v>Ten Lgr Nrb 250ml 10pk</v>
          </cell>
          <cell r="B135" t="str">
            <v>053694</v>
          </cell>
        </row>
        <row r="136">
          <cell r="A136" t="str">
            <v>Ten Lgr Nrb 250ml 10pk*</v>
          </cell>
          <cell r="B136" t="str">
            <v>048038</v>
          </cell>
        </row>
        <row r="137">
          <cell r="A137" t="str">
            <v>Ten Lgr Nrb 250ml 24pk</v>
          </cell>
          <cell r="B137" t="str">
            <v>061522</v>
          </cell>
        </row>
        <row r="138">
          <cell r="A138" t="str">
            <v>Ten Lgr Nrb 275ml 10pk</v>
          </cell>
          <cell r="B138" t="str">
            <v>06145X</v>
          </cell>
        </row>
        <row r="139">
          <cell r="A139" t="str">
            <v>Ten Lgr Nrb 275ml 24pk</v>
          </cell>
          <cell r="B139" t="str">
            <v>075752</v>
          </cell>
        </row>
        <row r="140">
          <cell r="A140" t="str">
            <v>Ten Lgr Nrb 275ml 24pk Free</v>
          </cell>
          <cell r="B140" t="str">
            <v>87406X</v>
          </cell>
        </row>
        <row r="141">
          <cell r="A141" t="str">
            <v>Ten Lgr Nrb 275ml 24pk*</v>
          </cell>
          <cell r="B141" t="str">
            <v>049352</v>
          </cell>
        </row>
        <row r="142">
          <cell r="A142" t="str">
            <v>Ten Lgr Nrb 275ml 24pk**</v>
          </cell>
          <cell r="B142" t="str">
            <v>064653</v>
          </cell>
        </row>
        <row r="143">
          <cell r="A143" t="str">
            <v>Ten Lgr Nrb 275ml 6pk</v>
          </cell>
          <cell r="B143" t="str">
            <v>075973</v>
          </cell>
        </row>
        <row r="144">
          <cell r="A144" t="str">
            <v>Ten Lgr Nrb 275ml 6pk*</v>
          </cell>
          <cell r="B144" t="str">
            <v>049522</v>
          </cell>
        </row>
        <row r="145">
          <cell r="A145" t="str">
            <v>Ten Lgr Nrb 550ml 12pk*</v>
          </cell>
          <cell r="B145" t="str">
            <v>049360</v>
          </cell>
        </row>
        <row r="146">
          <cell r="A146" t="str">
            <v>Ten Lgr Nrb 550ml 12pk**</v>
          </cell>
          <cell r="B146" t="str">
            <v>055344</v>
          </cell>
        </row>
        <row r="147">
          <cell r="A147" t="str">
            <v>Ten Lgr Nrb 550ml Singles</v>
          </cell>
          <cell r="B147" t="str">
            <v>102407</v>
          </cell>
        </row>
        <row r="148">
          <cell r="A148" t="str">
            <v>Ten Pils Lcn 440ml 2 x 12pk</v>
          </cell>
          <cell r="B148" t="str">
            <v>055956</v>
          </cell>
        </row>
        <row r="149">
          <cell r="A149" t="str">
            <v>Ten Pils Lcn 440ml 24pk</v>
          </cell>
          <cell r="B149" t="str">
            <v>055824</v>
          </cell>
        </row>
        <row r="150">
          <cell r="A150" t="str">
            <v>Ten Pils Lcn 440ml 4pk</v>
          </cell>
          <cell r="B150" t="str">
            <v>055832</v>
          </cell>
        </row>
        <row r="151">
          <cell r="A151" t="str">
            <v>Ten Spec Ale Lcn 500ml 12pk</v>
          </cell>
          <cell r="B151" t="str">
            <v>055174</v>
          </cell>
        </row>
        <row r="152">
          <cell r="A152" t="str">
            <v>Ten Spec Ale Lcn 500ml 12pk**</v>
          </cell>
          <cell r="B152" t="str">
            <v>048429</v>
          </cell>
        </row>
        <row r="153">
          <cell r="A153" t="str">
            <v>Ten Spec Ale Lcn 500ml 4pk</v>
          </cell>
          <cell r="B153" t="str">
            <v>054860</v>
          </cell>
        </row>
        <row r="154">
          <cell r="A154" t="str">
            <v>Ten Spec Ale Lcn 500ml 4pk*</v>
          </cell>
          <cell r="B154" t="str">
            <v>048240</v>
          </cell>
        </row>
        <row r="155">
          <cell r="A155" t="str">
            <v>Ten Super Lcn 500ml 4pk</v>
          </cell>
          <cell r="B155" t="str">
            <v>046884</v>
          </cell>
        </row>
        <row r="156">
          <cell r="A156" t="str">
            <v>Ten Super Nrb 330ml 24pk</v>
          </cell>
          <cell r="B156" t="str">
            <v>052248</v>
          </cell>
        </row>
        <row r="157">
          <cell r="A157" t="str">
            <v>Ten Sweetheart Stout Lcn 500ml 4pk</v>
          </cell>
          <cell r="B157" t="str">
            <v>055255</v>
          </cell>
        </row>
        <row r="158">
          <cell r="A158" t="str">
            <v>Ten Vel Lcn 440ml 10pk</v>
          </cell>
          <cell r="B158" t="str">
            <v>061506</v>
          </cell>
        </row>
        <row r="159">
          <cell r="A159" t="str">
            <v>Ten Vel Lcn 440ml 24pk</v>
          </cell>
          <cell r="B159" t="str">
            <v>047147</v>
          </cell>
        </row>
        <row r="160">
          <cell r="A160" t="str">
            <v>Ten Vel Lcn 440ml 6pk Wrap</v>
          </cell>
          <cell r="B160" t="str">
            <v>050962</v>
          </cell>
        </row>
        <row r="161">
          <cell r="A161" t="str">
            <v>Trophy Lcn 440ml 4pk</v>
          </cell>
          <cell r="B161" t="str">
            <v>040460</v>
          </cell>
        </row>
        <row r="162">
          <cell r="A162" t="str">
            <v>Trophy Lcn 440ml 4pk Free</v>
          </cell>
          <cell r="B162" t="str">
            <v>800716</v>
          </cell>
        </row>
        <row r="163">
          <cell r="A163" t="str">
            <v>Whit Best Mild Lcn 440ml 4pk</v>
          </cell>
          <cell r="B163" t="str">
            <v>049999</v>
          </cell>
        </row>
        <row r="164">
          <cell r="A164" t="str">
            <v>Whitbread Best Bitter Lcn 440ml 12pk</v>
          </cell>
          <cell r="B164" t="str">
            <v>042757</v>
          </cell>
        </row>
        <row r="165">
          <cell r="A165" t="str">
            <v>Whitbread Best Bitter Lcn 440ml 24pk</v>
          </cell>
          <cell r="B165" t="str">
            <v>050059</v>
          </cell>
        </row>
        <row r="166">
          <cell r="A166" t="str">
            <v>Whitbread Best Bitter Lcn 440ml 4pk</v>
          </cell>
          <cell r="B166" t="str">
            <v>042730</v>
          </cell>
        </row>
      </sheetData>
      <sheetData sheetId="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Month Forecast"/>
      <sheetName val="Essbase"/>
      <sheetName val="Comps"/>
      <sheetName val="Comp Sales%"/>
      <sheetName val="Data FTG Adj"/>
    </sheetNames>
    <sheetDataSet>
      <sheetData sheetId="0"/>
      <sheetData sheetId="1"/>
      <sheetData sheetId="2">
        <row r="198">
          <cell r="AP198" t="str">
            <v>DIV28 EDIBLE GROCERY (Div Input)</v>
          </cell>
          <cell r="AQ198" t="str">
            <v>0</v>
          </cell>
          <cell r="AR198" t="str">
            <v>0</v>
          </cell>
          <cell r="AS198" t="str">
            <v>0</v>
          </cell>
          <cell r="AT198" t="str">
            <v>0</v>
          </cell>
          <cell r="AU198" t="str">
            <v>0</v>
          </cell>
          <cell r="AV198" t="str">
            <v>0</v>
          </cell>
          <cell r="AW198" t="str">
            <v>0</v>
          </cell>
          <cell r="AX198" t="str">
            <v>0</v>
          </cell>
          <cell r="AY198" t="str">
            <v>0</v>
          </cell>
          <cell r="AZ198" t="str">
            <v>0</v>
          </cell>
          <cell r="BA198" t="str">
            <v>0</v>
          </cell>
          <cell r="BB198" t="str">
            <v>0</v>
          </cell>
          <cell r="BC198" t="str">
            <v>0</v>
          </cell>
          <cell r="BD198" t="str">
            <v>0</v>
          </cell>
          <cell r="BE198" t="str">
            <v>0</v>
          </cell>
          <cell r="BF198" t="str">
            <v>0</v>
          </cell>
          <cell r="BG198" t="str">
            <v>0</v>
          </cell>
        </row>
        <row r="199">
          <cell r="AP199" t="str">
            <v>OD01 SNACKS</v>
          </cell>
          <cell r="AQ199">
            <v>15431422.220000001</v>
          </cell>
          <cell r="AR199">
            <v>15714829.470000001</v>
          </cell>
          <cell r="AS199">
            <v>18812135.399999999</v>
          </cell>
          <cell r="AT199">
            <v>17941822.190000001</v>
          </cell>
          <cell r="AU199">
            <v>19181097.059999999</v>
          </cell>
          <cell r="AV199">
            <v>18913118.789999999</v>
          </cell>
          <cell r="AW199">
            <v>18417141.960000001</v>
          </cell>
          <cell r="AX199">
            <v>18572265.010000002</v>
          </cell>
          <cell r="AY199">
            <v>18468489.530000001</v>
          </cell>
          <cell r="AZ199">
            <v>18993166.399999999</v>
          </cell>
          <cell r="BA199">
            <v>20151537.780000001</v>
          </cell>
          <cell r="BB199">
            <v>26145544.649999999</v>
          </cell>
          <cell r="BC199">
            <v>226742570.46000001</v>
          </cell>
          <cell r="BD199">
            <v>49958387.090000004</v>
          </cell>
          <cell r="BE199">
            <v>56036038.039999999</v>
          </cell>
          <cell r="BF199">
            <v>55457896.5</v>
          </cell>
          <cell r="BG199">
            <v>65290248.829999998</v>
          </cell>
        </row>
        <row r="200">
          <cell r="AP200" t="str">
            <v>OD55 CONFECTIONERY</v>
          </cell>
          <cell r="AQ200">
            <v>12953055.880000001</v>
          </cell>
          <cell r="AR200">
            <v>17776215.699999999</v>
          </cell>
          <cell r="AS200">
            <v>35307853.939999998</v>
          </cell>
          <cell r="AT200">
            <v>27664978.59</v>
          </cell>
          <cell r="AU200">
            <v>17738121.850000001</v>
          </cell>
          <cell r="AV200">
            <v>18193499.109999999</v>
          </cell>
          <cell r="AW200">
            <v>18765984.550000001</v>
          </cell>
          <cell r="AX200">
            <v>18124232.25</v>
          </cell>
          <cell r="AY200">
            <v>18745278.010000002</v>
          </cell>
          <cell r="AZ200">
            <v>28115307.379999999</v>
          </cell>
          <cell r="BA200">
            <v>33480691.969999999</v>
          </cell>
          <cell r="BB200">
            <v>48362410.82</v>
          </cell>
          <cell r="BC200">
            <v>295227630.05000001</v>
          </cell>
          <cell r="BD200">
            <v>66037125.519999996</v>
          </cell>
          <cell r="BE200">
            <v>63596599.549999997</v>
          </cell>
          <cell r="BF200">
            <v>55635494.810000002</v>
          </cell>
          <cell r="BG200">
            <v>109958410.16999999</v>
          </cell>
        </row>
        <row r="201">
          <cell r="AP201" t="str">
            <v>OD59 BISCUITS</v>
          </cell>
          <cell r="AQ201">
            <v>16406792.970000001</v>
          </cell>
          <cell r="AR201">
            <v>16011671.08</v>
          </cell>
          <cell r="AS201">
            <v>18446358.289999999</v>
          </cell>
          <cell r="AT201">
            <v>16878961.199999999</v>
          </cell>
          <cell r="AU201">
            <v>18922532.41</v>
          </cell>
          <cell r="AV201">
            <v>17773445.789999999</v>
          </cell>
          <cell r="AW201">
            <v>17092535.289999999</v>
          </cell>
          <cell r="AX201">
            <v>16751556.810000001</v>
          </cell>
          <cell r="AY201">
            <v>17193704.73</v>
          </cell>
          <cell r="AZ201">
            <v>18478106.59</v>
          </cell>
          <cell r="BA201">
            <v>20759028.469999999</v>
          </cell>
          <cell r="BB201">
            <v>23054324.27</v>
          </cell>
          <cell r="BC201">
            <v>217769017.90000001</v>
          </cell>
          <cell r="BD201">
            <v>50864822.340000004</v>
          </cell>
          <cell r="BE201">
            <v>53574939.399999999</v>
          </cell>
          <cell r="BF201">
            <v>51037796.829999998</v>
          </cell>
          <cell r="BG201">
            <v>62291459.329999998</v>
          </cell>
        </row>
        <row r="202">
          <cell r="AP202" t="str">
            <v>OD60 BEVERAGES &amp; SUGAR</v>
          </cell>
          <cell r="AQ202">
            <v>21005340.859999999</v>
          </cell>
          <cell r="AR202">
            <v>19556370.93</v>
          </cell>
          <cell r="AS202">
            <v>21690080.68</v>
          </cell>
          <cell r="AT202">
            <v>19582675.07</v>
          </cell>
          <cell r="AU202">
            <v>20173195.890000001</v>
          </cell>
          <cell r="AV202">
            <v>20046553.699999999</v>
          </cell>
          <cell r="AW202">
            <v>19149362.140000001</v>
          </cell>
          <cell r="AX202">
            <v>19625833.789999999</v>
          </cell>
          <cell r="AY202">
            <v>19589966.66</v>
          </cell>
          <cell r="AZ202">
            <v>20421356.98</v>
          </cell>
          <cell r="BA202">
            <v>20745831.690000001</v>
          </cell>
          <cell r="BB202">
            <v>21789673.449999999</v>
          </cell>
          <cell r="BC202">
            <v>243376241.83999994</v>
          </cell>
          <cell r="BD202">
            <v>62251792.469999999</v>
          </cell>
          <cell r="BE202">
            <v>59802424.659999996</v>
          </cell>
          <cell r="BF202">
            <v>58365162.590000004</v>
          </cell>
          <cell r="BG202">
            <v>62956862.120000005</v>
          </cell>
        </row>
        <row r="203">
          <cell r="AP203" t="str">
            <v>OD65 SOFT DRINKS</v>
          </cell>
          <cell r="AQ203">
            <v>30685069.140000001</v>
          </cell>
          <cell r="AR203">
            <v>29346406.039999999</v>
          </cell>
          <cell r="AS203">
            <v>32927309.300000001</v>
          </cell>
          <cell r="AT203">
            <v>34144463.170000002</v>
          </cell>
          <cell r="AU203">
            <v>34615846.979999997</v>
          </cell>
          <cell r="AV203">
            <v>36829716.729999997</v>
          </cell>
          <cell r="AW203">
            <v>35539793.030000001</v>
          </cell>
          <cell r="AX203">
            <v>36559342.990000002</v>
          </cell>
          <cell r="AY203">
            <v>34321295.869999997</v>
          </cell>
          <cell r="AZ203">
            <v>32834393.120000001</v>
          </cell>
          <cell r="BA203">
            <v>33470692.879999999</v>
          </cell>
          <cell r="BB203">
            <v>41719218.299999997</v>
          </cell>
          <cell r="BC203">
            <v>412993547.55000001</v>
          </cell>
          <cell r="BD203">
            <v>92958784.480000004</v>
          </cell>
          <cell r="BE203">
            <v>105590026.88</v>
          </cell>
          <cell r="BF203">
            <v>106420431.89000002</v>
          </cell>
          <cell r="BG203">
            <v>108024304.3</v>
          </cell>
        </row>
        <row r="204">
          <cell r="AP204" t="str">
            <v>Impulse Grocery</v>
          </cell>
          <cell r="AQ204">
            <v>96481681.069999993</v>
          </cell>
          <cell r="AR204">
            <v>98405493.219999999</v>
          </cell>
          <cell r="AS204">
            <v>127183737.61</v>
          </cell>
          <cell r="AT204">
            <v>116212900.22000001</v>
          </cell>
          <cell r="AU204">
            <v>110630794.19</v>
          </cell>
          <cell r="AV204">
            <v>111756334.12</v>
          </cell>
          <cell r="AW204">
            <v>108964816.97</v>
          </cell>
          <cell r="AX204">
            <v>109633230.85000002</v>
          </cell>
          <cell r="AY204">
            <v>108318734.80000001</v>
          </cell>
          <cell r="AZ204">
            <v>118842330.47000001</v>
          </cell>
          <cell r="BA204">
            <v>128607782.78999999</v>
          </cell>
          <cell r="BB204">
            <v>161071171.49000001</v>
          </cell>
          <cell r="BC204">
            <v>1396109007.8</v>
          </cell>
          <cell r="BD204">
            <v>322070911.89999998</v>
          </cell>
          <cell r="BE204">
            <v>338600028.53000003</v>
          </cell>
          <cell r="BF204">
            <v>326916782.62</v>
          </cell>
          <cell r="BG204">
            <v>408521284.75</v>
          </cell>
        </row>
        <row r="205">
          <cell r="AP205" t="str">
            <v>OD57 RICE &amp; PASTA</v>
          </cell>
          <cell r="AQ205">
            <v>21163898.559999999</v>
          </cell>
          <cell r="AR205">
            <v>18812979.109999999</v>
          </cell>
          <cell r="AS205">
            <v>20991337.670000002</v>
          </cell>
          <cell r="AT205">
            <v>19239179.109999999</v>
          </cell>
          <cell r="AU205">
            <v>19554324.379999999</v>
          </cell>
          <cell r="AV205">
            <v>19001928.829999998</v>
          </cell>
          <cell r="AW205">
            <v>18870300.600000001</v>
          </cell>
          <cell r="AX205">
            <v>19299425.129999999</v>
          </cell>
          <cell r="AY205">
            <v>20966279.460000001</v>
          </cell>
          <cell r="AZ205">
            <v>21080064.870000001</v>
          </cell>
          <cell r="BA205">
            <v>20706740.98</v>
          </cell>
          <cell r="BB205">
            <v>20047004.449999999</v>
          </cell>
          <cell r="BC205">
            <v>239733463.14999998</v>
          </cell>
          <cell r="BD205">
            <v>60968215.340000004</v>
          </cell>
          <cell r="BE205">
            <v>57795432.319999993</v>
          </cell>
          <cell r="BF205">
            <v>59136005.190000005</v>
          </cell>
          <cell r="BG205">
            <v>61833810.299999997</v>
          </cell>
        </row>
        <row r="206">
          <cell r="AP206" t="str">
            <v>OD58 DESSERTS &amp; BAKING</v>
          </cell>
          <cell r="AQ206">
            <v>10759583.300000001</v>
          </cell>
          <cell r="AR206">
            <v>11469034.16</v>
          </cell>
          <cell r="AS206">
            <v>11846441.470000001</v>
          </cell>
          <cell r="AT206">
            <v>10373346.220000001</v>
          </cell>
          <cell r="AU206">
            <v>11230685.17</v>
          </cell>
          <cell r="AV206">
            <v>11594787.689999999</v>
          </cell>
          <cell r="AW206">
            <v>10894891.869999999</v>
          </cell>
          <cell r="AX206">
            <v>10617947.960000001</v>
          </cell>
          <cell r="AY206">
            <v>10934555.58</v>
          </cell>
          <cell r="AZ206">
            <v>11963173.279999999</v>
          </cell>
          <cell r="BA206">
            <v>12369102.73</v>
          </cell>
          <cell r="BB206">
            <v>13830556.630000001</v>
          </cell>
          <cell r="BC206">
            <v>137884106.06</v>
          </cell>
          <cell r="BD206">
            <v>34075058.93</v>
          </cell>
          <cell r="BE206">
            <v>33198819.079999998</v>
          </cell>
          <cell r="BF206">
            <v>32447395.409999996</v>
          </cell>
          <cell r="BG206">
            <v>38162832.640000001</v>
          </cell>
        </row>
        <row r="207">
          <cell r="AP207" t="str">
            <v>OD63 SAVOURY &amp; CANNED</v>
          </cell>
          <cell r="AQ207">
            <v>34202011.82</v>
          </cell>
          <cell r="AR207">
            <v>29365587.300000001</v>
          </cell>
          <cell r="AS207">
            <v>32037308.02</v>
          </cell>
          <cell r="AT207">
            <v>30416428.579999998</v>
          </cell>
          <cell r="AU207">
            <v>31531880.969999999</v>
          </cell>
          <cell r="AV207">
            <v>31355443.780000001</v>
          </cell>
          <cell r="AW207">
            <v>31605882.510000002</v>
          </cell>
          <cell r="AX207">
            <v>31550300.09</v>
          </cell>
          <cell r="AY207">
            <v>31110132.75</v>
          </cell>
          <cell r="AZ207">
            <v>32999990.149999999</v>
          </cell>
          <cell r="BA207">
            <v>34344256.719999999</v>
          </cell>
          <cell r="BB207">
            <v>32781026.260000002</v>
          </cell>
          <cell r="BC207">
            <v>383300248.94999993</v>
          </cell>
          <cell r="BD207">
            <v>95604907.140000001</v>
          </cell>
          <cell r="BE207">
            <v>93303753.329999998</v>
          </cell>
          <cell r="BF207">
            <v>94266315.349999994</v>
          </cell>
          <cell r="BG207">
            <v>100125273.13000001</v>
          </cell>
        </row>
        <row r="208">
          <cell r="AP208" t="str">
            <v>OD64 CONDIMENTS &amp; COOKING</v>
          </cell>
          <cell r="AQ208">
            <v>17076967.670000002</v>
          </cell>
          <cell r="AR208">
            <v>16217007.84</v>
          </cell>
          <cell r="AS208">
            <v>18512472.129999999</v>
          </cell>
          <cell r="AT208">
            <v>18154844.109999999</v>
          </cell>
          <cell r="AU208">
            <v>17271832.02</v>
          </cell>
          <cell r="AV208">
            <v>17312099.789999999</v>
          </cell>
          <cell r="AW208">
            <v>17162317.199999999</v>
          </cell>
          <cell r="AX208">
            <v>17727296.559999999</v>
          </cell>
          <cell r="AY208">
            <v>17228088.879999999</v>
          </cell>
          <cell r="AZ208">
            <v>18068713.550000001</v>
          </cell>
          <cell r="BA208">
            <v>20291677.719999999</v>
          </cell>
          <cell r="BB208">
            <v>26971119.809999999</v>
          </cell>
          <cell r="BC208">
            <v>221994437.28</v>
          </cell>
          <cell r="BD208">
            <v>51806447.640000001</v>
          </cell>
          <cell r="BE208">
            <v>52738775.919999994</v>
          </cell>
          <cell r="BF208">
            <v>52117702.640000001</v>
          </cell>
          <cell r="BG208">
            <v>65331511.079999998</v>
          </cell>
        </row>
        <row r="209">
          <cell r="AP209" t="str">
            <v>OD92 CEREALS</v>
          </cell>
          <cell r="AQ209">
            <v>21011684.100000001</v>
          </cell>
          <cell r="AR209">
            <v>18694330.899999999</v>
          </cell>
          <cell r="AS209">
            <v>22390384.399999999</v>
          </cell>
          <cell r="AT209">
            <v>20689965.940000001</v>
          </cell>
          <cell r="AU209">
            <v>21726642.170000002</v>
          </cell>
          <cell r="AV209">
            <v>21891793.420000002</v>
          </cell>
          <cell r="AW209">
            <v>21094524.460000001</v>
          </cell>
          <cell r="AX209">
            <v>20819075.010000002</v>
          </cell>
          <cell r="AY209">
            <v>21431745.170000002</v>
          </cell>
          <cell r="AZ209">
            <v>20392735.370000001</v>
          </cell>
          <cell r="BA209">
            <v>19590583.91</v>
          </cell>
          <cell r="BB209">
            <v>17741927.949999999</v>
          </cell>
          <cell r="BC209">
            <v>247475392.79999998</v>
          </cell>
          <cell r="BD209">
            <v>62096399.399999999</v>
          </cell>
          <cell r="BE209">
            <v>64308401.530000001</v>
          </cell>
          <cell r="BF209">
            <v>63345344.640000001</v>
          </cell>
          <cell r="BG209">
            <v>57725247.230000004</v>
          </cell>
        </row>
        <row r="210">
          <cell r="AP210" t="str">
            <v>Core Grocery</v>
          </cell>
          <cell r="AQ210">
            <v>104214145.44999999</v>
          </cell>
          <cell r="AR210">
            <v>94558939.310000002</v>
          </cell>
          <cell r="AS210">
            <v>105777943.69</v>
          </cell>
          <cell r="AT210">
            <v>98873763.959999993</v>
          </cell>
          <cell r="AU210">
            <v>101315364.70999999</v>
          </cell>
          <cell r="AV210">
            <v>101156053.51000001</v>
          </cell>
          <cell r="AW210">
            <v>99627916.640000015</v>
          </cell>
          <cell r="AX210">
            <v>100014044.75</v>
          </cell>
          <cell r="AY210">
            <v>101670801.84</v>
          </cell>
          <cell r="AZ210">
            <v>104504677.22</v>
          </cell>
          <cell r="BA210">
            <v>107302362.06</v>
          </cell>
          <cell r="BB210">
            <v>111371635.10000001</v>
          </cell>
          <cell r="BC210">
            <v>1230387648.2399998</v>
          </cell>
          <cell r="BD210">
            <v>304551028.44999999</v>
          </cell>
          <cell r="BE210">
            <v>301345182.18000001</v>
          </cell>
          <cell r="BF210">
            <v>301312763.23000002</v>
          </cell>
          <cell r="BG210">
            <v>323178674.38</v>
          </cell>
        </row>
        <row r="211">
          <cell r="AP211" t="str">
            <v>DIV64 FROZEN FOODS (Div Input)</v>
          </cell>
          <cell r="AQ211" t="str">
            <v>0</v>
          </cell>
          <cell r="AR211" t="str">
            <v>0</v>
          </cell>
          <cell r="AS211" t="str">
            <v>0</v>
          </cell>
          <cell r="AT211" t="str">
            <v>0</v>
          </cell>
          <cell r="AU211" t="str">
            <v>0</v>
          </cell>
          <cell r="AV211" t="str">
            <v>0</v>
          </cell>
          <cell r="AW211" t="str">
            <v>0</v>
          </cell>
          <cell r="AX211" t="str">
            <v>0</v>
          </cell>
          <cell r="AY211" t="str">
            <v>0</v>
          </cell>
          <cell r="AZ211" t="str">
            <v>0</v>
          </cell>
          <cell r="BA211" t="str">
            <v>0</v>
          </cell>
          <cell r="BB211" t="str">
            <v>0</v>
          </cell>
          <cell r="BC211" t="str">
            <v>0</v>
          </cell>
          <cell r="BD211" t="str">
            <v>0</v>
          </cell>
          <cell r="BE211" t="str">
            <v>0</v>
          </cell>
          <cell r="BF211" t="str">
            <v>0</v>
          </cell>
          <cell r="BG211" t="str">
            <v>0</v>
          </cell>
        </row>
        <row r="212">
          <cell r="AP212" t="str">
            <v>OD71 FROZEN MEAT&amp;POULTRY</v>
          </cell>
          <cell r="AQ212">
            <v>17705161.199999999</v>
          </cell>
          <cell r="AR212">
            <v>15245735.4</v>
          </cell>
          <cell r="AS212">
            <v>17433629.760000002</v>
          </cell>
          <cell r="AT212">
            <v>17699854.489999998</v>
          </cell>
          <cell r="AU212">
            <v>17154439.32</v>
          </cell>
          <cell r="AV212">
            <v>17683728.25</v>
          </cell>
          <cell r="AW212">
            <v>16528116.199999999</v>
          </cell>
          <cell r="AX212">
            <v>17043170.149999999</v>
          </cell>
          <cell r="AY212">
            <v>15930730.960000001</v>
          </cell>
          <cell r="AZ212">
            <v>16822243.760000002</v>
          </cell>
          <cell r="BA212">
            <v>17677389.510000002</v>
          </cell>
          <cell r="BB212">
            <v>20428378.68</v>
          </cell>
          <cell r="BC212">
            <v>207352577.67999998</v>
          </cell>
          <cell r="BD212">
            <v>50384526.359999999</v>
          </cell>
          <cell r="BE212">
            <v>52538022.060000002</v>
          </cell>
          <cell r="BF212">
            <v>49502017.309999995</v>
          </cell>
          <cell r="BG212">
            <v>54928011.950000003</v>
          </cell>
        </row>
        <row r="213">
          <cell r="AP213" t="str">
            <v>OD72 CHIPS/POTATOES &amp; VEG</v>
          </cell>
          <cell r="AQ213">
            <v>12565602.75</v>
          </cell>
          <cell r="AR213">
            <v>11302674.98</v>
          </cell>
          <cell r="AS213">
            <v>12498768.939999999</v>
          </cell>
          <cell r="AT213">
            <v>11413589.109999999</v>
          </cell>
          <cell r="AU213">
            <v>11722047.33</v>
          </cell>
          <cell r="AV213">
            <v>11307820.16</v>
          </cell>
          <cell r="AW213">
            <v>11447011.720000001</v>
          </cell>
          <cell r="AX213">
            <v>10926107.02</v>
          </cell>
          <cell r="AY213">
            <v>11370019.609999999</v>
          </cell>
          <cell r="AZ213">
            <v>11788150.359999999</v>
          </cell>
          <cell r="BA213">
            <v>12343656.24</v>
          </cell>
          <cell r="BB213">
            <v>13516187.93</v>
          </cell>
          <cell r="BC213">
            <v>142201636.14999998</v>
          </cell>
          <cell r="BD213">
            <v>36367046.670000002</v>
          </cell>
          <cell r="BE213">
            <v>34443456.599999994</v>
          </cell>
          <cell r="BF213">
            <v>33743138.350000001</v>
          </cell>
          <cell r="BG213">
            <v>37647994.530000001</v>
          </cell>
        </row>
        <row r="214">
          <cell r="AP214" t="str">
            <v>OD73 DESSERTS &amp; ICE CREAM</v>
          </cell>
          <cell r="AQ214">
            <v>6734404.04</v>
          </cell>
          <cell r="AR214">
            <v>7386214.8799999999</v>
          </cell>
          <cell r="AS214">
            <v>8812621.8800000008</v>
          </cell>
          <cell r="AT214">
            <v>10480274.73</v>
          </cell>
          <cell r="AU214">
            <v>11060395.119999999</v>
          </cell>
          <cell r="AV214">
            <v>12223552.279999999</v>
          </cell>
          <cell r="AW214">
            <v>10805988.67</v>
          </cell>
          <cell r="AX214">
            <v>11773707.91</v>
          </cell>
          <cell r="AY214">
            <v>8966919.3599999994</v>
          </cell>
          <cell r="AZ214">
            <v>8764559.9600000009</v>
          </cell>
          <cell r="BA214">
            <v>8283009.2800000003</v>
          </cell>
          <cell r="BB214">
            <v>11609778.77</v>
          </cell>
          <cell r="BC214">
            <v>116901426.87999998</v>
          </cell>
          <cell r="BD214">
            <v>22933240.800000001</v>
          </cell>
          <cell r="BE214">
            <v>33764222.130000003</v>
          </cell>
          <cell r="BF214">
            <v>31546615.939999998</v>
          </cell>
          <cell r="BG214">
            <v>28657348.010000002</v>
          </cell>
        </row>
        <row r="215">
          <cell r="AP215" t="str">
            <v>OD91 MEAL SOLUTIONS</v>
          </cell>
          <cell r="AQ215">
            <v>17676516.960000001</v>
          </cell>
          <cell r="AR215">
            <v>16588078.57</v>
          </cell>
          <cell r="AS215">
            <v>18926908.879999999</v>
          </cell>
          <cell r="AT215">
            <v>16603569.16</v>
          </cell>
          <cell r="AU215">
            <v>17535650.539999999</v>
          </cell>
          <cell r="AV215">
            <v>16923599.760000002</v>
          </cell>
          <cell r="AW215">
            <v>16790769.100000001</v>
          </cell>
          <cell r="AX215">
            <v>16510519.140000001</v>
          </cell>
          <cell r="AY215">
            <v>16956673.719999999</v>
          </cell>
          <cell r="AZ215">
            <v>17938933.760000002</v>
          </cell>
          <cell r="BA215">
            <v>18737490.010000002</v>
          </cell>
          <cell r="BB215">
            <v>19943820.34</v>
          </cell>
          <cell r="BC215">
            <v>211132529.94</v>
          </cell>
          <cell r="BD215">
            <v>53191504.409999996</v>
          </cell>
          <cell r="BE215">
            <v>51062819.460000008</v>
          </cell>
          <cell r="BF215">
            <v>50257961.960000001</v>
          </cell>
          <cell r="BG215">
            <v>56620244.109999999</v>
          </cell>
        </row>
        <row r="216">
          <cell r="AP216" t="str">
            <v>Frozen</v>
          </cell>
          <cell r="AQ216">
            <v>54681684.950000003</v>
          </cell>
          <cell r="AR216">
            <v>50522703.830000006</v>
          </cell>
          <cell r="AS216">
            <v>57671929.460000008</v>
          </cell>
          <cell r="AT216">
            <v>56197287.489999995</v>
          </cell>
          <cell r="AU216">
            <v>57472532.309999995</v>
          </cell>
          <cell r="AV216">
            <v>58138700.450000003</v>
          </cell>
          <cell r="AW216">
            <v>55571885.690000005</v>
          </cell>
          <cell r="AX216">
            <v>56253504.219999999</v>
          </cell>
          <cell r="AY216">
            <v>53224343.649999999</v>
          </cell>
          <cell r="AZ216">
            <v>55313887.840000004</v>
          </cell>
          <cell r="BA216">
            <v>57041545.040000007</v>
          </cell>
          <cell r="BB216">
            <v>65498165.719999999</v>
          </cell>
          <cell r="BC216">
            <v>677588170.64999986</v>
          </cell>
          <cell r="BD216">
            <v>162876318.24000001</v>
          </cell>
          <cell r="BE216">
            <v>171808520.25</v>
          </cell>
          <cell r="BF216">
            <v>165049733.56</v>
          </cell>
          <cell r="BG216">
            <v>177853598.60000002</v>
          </cell>
        </row>
        <row r="217">
          <cell r="AP217" t="str">
            <v>DIV14 BEERS/WINES/SPIRITS (Div Input)</v>
          </cell>
          <cell r="AQ217" t="str">
            <v>0</v>
          </cell>
          <cell r="AR217" t="str">
            <v>0</v>
          </cell>
          <cell r="AS217" t="str">
            <v>0</v>
          </cell>
          <cell r="AT217" t="str">
            <v>0</v>
          </cell>
          <cell r="AU217" t="str">
            <v>0</v>
          </cell>
          <cell r="AV217" t="str">
            <v>0</v>
          </cell>
          <cell r="AW217" t="str">
            <v>0</v>
          </cell>
          <cell r="AX217" t="str">
            <v>0</v>
          </cell>
          <cell r="AY217" t="str">
            <v>0</v>
          </cell>
          <cell r="AZ217" t="str">
            <v>0</v>
          </cell>
          <cell r="BA217" t="str">
            <v>0</v>
          </cell>
          <cell r="BB217" t="str">
            <v>0</v>
          </cell>
          <cell r="BC217" t="str">
            <v>0</v>
          </cell>
          <cell r="BD217" t="str">
            <v>0</v>
          </cell>
          <cell r="BE217" t="str">
            <v>0</v>
          </cell>
          <cell r="BF217" t="str">
            <v>0</v>
          </cell>
          <cell r="BG217" t="str">
            <v>0</v>
          </cell>
        </row>
        <row r="218">
          <cell r="AP218" t="str">
            <v>OD67 WINES</v>
          </cell>
          <cell r="AQ218">
            <v>21464487.789999999</v>
          </cell>
          <cell r="AR218">
            <v>25137447.489999998</v>
          </cell>
          <cell r="AS218">
            <v>29100533.969999999</v>
          </cell>
          <cell r="AT218">
            <v>29016303.960000001</v>
          </cell>
          <cell r="AU218">
            <v>30097757.109999999</v>
          </cell>
          <cell r="AV218">
            <v>31048530.84</v>
          </cell>
          <cell r="AW218">
            <v>28598972.25</v>
          </cell>
          <cell r="AX218">
            <v>30549430.100000001</v>
          </cell>
          <cell r="AY218">
            <v>28178367.879999999</v>
          </cell>
          <cell r="AZ218">
            <v>29692849.222486202</v>
          </cell>
          <cell r="BA218">
            <v>36482945.299999997</v>
          </cell>
          <cell r="BB218">
            <v>57209217.909999996</v>
          </cell>
          <cell r="BC218">
            <v>376576843.82248616</v>
          </cell>
          <cell r="BD218">
            <v>75702469.25</v>
          </cell>
          <cell r="BE218">
            <v>90162591.909999996</v>
          </cell>
          <cell r="BF218">
            <v>87326770.230000004</v>
          </cell>
          <cell r="BG218">
            <v>123385012.43248619</v>
          </cell>
        </row>
        <row r="219">
          <cell r="AP219" t="str">
            <v>OD68 SPIRITS</v>
          </cell>
          <cell r="AQ219">
            <v>20543779.559999999</v>
          </cell>
          <cell r="AR219">
            <v>22490326.32</v>
          </cell>
          <cell r="AS219">
            <v>27042243.359999999</v>
          </cell>
          <cell r="AT219">
            <v>25386388.789999999</v>
          </cell>
          <cell r="AU219">
            <v>26067989.91</v>
          </cell>
          <cell r="AV219">
            <v>28690332.109999999</v>
          </cell>
          <cell r="AW219">
            <v>26505256.489999998</v>
          </cell>
          <cell r="AX219">
            <v>28466035.25</v>
          </cell>
          <cell r="AY219">
            <v>25151830.390000001</v>
          </cell>
          <cell r="AZ219">
            <v>28046108.591023199</v>
          </cell>
          <cell r="BA219">
            <v>38502854.57</v>
          </cell>
          <cell r="BB219">
            <v>75173845.140000001</v>
          </cell>
          <cell r="BC219">
            <v>372066990.48102319</v>
          </cell>
          <cell r="BD219">
            <v>70076349.239999995</v>
          </cell>
          <cell r="BE219">
            <v>80144710.810000002</v>
          </cell>
          <cell r="BF219">
            <v>80123122.129999995</v>
          </cell>
          <cell r="BG219">
            <v>141722808.30102319</v>
          </cell>
        </row>
        <row r="220">
          <cell r="AP220" t="str">
            <v>OD96 BEERS</v>
          </cell>
          <cell r="AQ220">
            <v>15586070.02</v>
          </cell>
          <cell r="AR220">
            <v>18874111.789999999</v>
          </cell>
          <cell r="AS220">
            <v>24361638.219999999</v>
          </cell>
          <cell r="AT220">
            <v>28918883.719999999</v>
          </cell>
          <cell r="AU220">
            <v>31407783.780000001</v>
          </cell>
          <cell r="AV220">
            <v>33662622.159999996</v>
          </cell>
          <cell r="AW220">
            <v>28470636.890000001</v>
          </cell>
          <cell r="AX220">
            <v>34679951.030000001</v>
          </cell>
          <cell r="AY220">
            <v>25035492.140000001</v>
          </cell>
          <cell r="AZ220">
            <v>29946619.715431999</v>
          </cell>
          <cell r="BA220">
            <v>36121403.369999997</v>
          </cell>
          <cell r="BB220">
            <v>53728972.130000003</v>
          </cell>
          <cell r="BC220">
            <v>360794184.96543199</v>
          </cell>
          <cell r="BD220">
            <v>58821820.030000001</v>
          </cell>
          <cell r="BE220">
            <v>93989289.659999996</v>
          </cell>
          <cell r="BF220">
            <v>88186080.060000002</v>
          </cell>
          <cell r="BG220">
            <v>119796995.21543199</v>
          </cell>
        </row>
        <row r="221">
          <cell r="AP221" t="str">
            <v>Beers, Wines &amp; Spirits</v>
          </cell>
          <cell r="AQ221">
            <v>57594337.36999999</v>
          </cell>
          <cell r="AR221">
            <v>66501885.600000001</v>
          </cell>
          <cell r="AS221">
            <v>80504415.549999997</v>
          </cell>
          <cell r="AT221">
            <v>83321576.469999999</v>
          </cell>
          <cell r="AU221">
            <v>87573530.799999997</v>
          </cell>
          <cell r="AV221">
            <v>93401485.109999999</v>
          </cell>
          <cell r="AW221">
            <v>83574865.629999995</v>
          </cell>
          <cell r="AX221">
            <v>93695416.379999995</v>
          </cell>
          <cell r="AY221">
            <v>78365690.409999996</v>
          </cell>
          <cell r="AZ221">
            <v>87685577.528941408</v>
          </cell>
          <cell r="BA221">
            <v>111107203.24000001</v>
          </cell>
          <cell r="BB221">
            <v>186112035.18000001</v>
          </cell>
          <cell r="BC221">
            <v>1109438019.2689414</v>
          </cell>
          <cell r="BD221">
            <v>204600638.51999998</v>
          </cell>
          <cell r="BE221">
            <v>264296592.38</v>
          </cell>
          <cell r="BF221">
            <v>255635972.41999999</v>
          </cell>
          <cell r="BG221">
            <v>384904815.94894141</v>
          </cell>
        </row>
        <row r="222">
          <cell r="AP222" t="str">
            <v>Emma Fox</v>
          </cell>
          <cell r="AQ222">
            <v>312971848.83999997</v>
          </cell>
          <cell r="AR222">
            <v>309989021.96000004</v>
          </cell>
          <cell r="AS222">
            <v>371138026.31</v>
          </cell>
          <cell r="AT222">
            <v>354605528.13999999</v>
          </cell>
          <cell r="AU222">
            <v>356992222.00999999</v>
          </cell>
          <cell r="AV222">
            <v>364452573.19</v>
          </cell>
          <cell r="AW222">
            <v>347739484.93000001</v>
          </cell>
          <cell r="AX222">
            <v>359596196.20000005</v>
          </cell>
          <cell r="AY222">
            <v>341579570.70000005</v>
          </cell>
          <cell r="AZ222">
            <v>366346473.05894136</v>
          </cell>
          <cell r="BA222">
            <v>404058893.13</v>
          </cell>
          <cell r="BB222">
            <v>524053007.49000007</v>
          </cell>
          <cell r="BC222">
            <v>4413522845.9589405</v>
          </cell>
          <cell r="BD222">
            <v>994098897.1099999</v>
          </cell>
          <cell r="BE222">
            <v>1076050323.3399999</v>
          </cell>
          <cell r="BF222">
            <v>1048915251.8300002</v>
          </cell>
          <cell r="BG222">
            <v>1294458373.6789415</v>
          </cell>
        </row>
        <row r="223">
          <cell r="AP223" t="str">
            <v>DIV65 CHILLED (Div Input)</v>
          </cell>
          <cell r="AQ223" t="str">
            <v>0</v>
          </cell>
          <cell r="AR223" t="str">
            <v>0</v>
          </cell>
          <cell r="AS223" t="str">
            <v>0</v>
          </cell>
          <cell r="AT223" t="str">
            <v>0</v>
          </cell>
          <cell r="AU223" t="str">
            <v>0</v>
          </cell>
          <cell r="AV223" t="str">
            <v>0</v>
          </cell>
          <cell r="AW223" t="str">
            <v>0</v>
          </cell>
          <cell r="AX223" t="str">
            <v>0</v>
          </cell>
          <cell r="AY223" t="str">
            <v>0</v>
          </cell>
          <cell r="AZ223" t="str">
            <v>0</v>
          </cell>
          <cell r="BA223" t="str">
            <v>0</v>
          </cell>
          <cell r="BB223" t="str">
            <v>0</v>
          </cell>
          <cell r="BC223" t="str">
            <v>0</v>
          </cell>
          <cell r="BD223" t="str">
            <v>0</v>
          </cell>
          <cell r="BE223" t="str">
            <v>0</v>
          </cell>
          <cell r="BF223" t="str">
            <v>0</v>
          </cell>
          <cell r="BG223" t="str">
            <v>0</v>
          </cell>
        </row>
        <row r="224">
          <cell r="AP224" t="str">
            <v>OD74 CHEESE PP</v>
          </cell>
          <cell r="AQ224">
            <v>20791243.109999999</v>
          </cell>
          <cell r="AR224">
            <v>20446433.149999999</v>
          </cell>
          <cell r="AS224">
            <v>23261959.800000001</v>
          </cell>
          <cell r="AT224">
            <v>22716281.780000001</v>
          </cell>
          <cell r="AU224">
            <v>22532286.25</v>
          </cell>
          <cell r="AV224">
            <v>22414053.710000001</v>
          </cell>
          <cell r="AW224">
            <v>22170558.23</v>
          </cell>
          <cell r="AX224">
            <v>22277434.73</v>
          </cell>
          <cell r="AY224">
            <v>22752742</v>
          </cell>
          <cell r="AZ224">
            <v>24412113.449999999</v>
          </cell>
          <cell r="BA224">
            <v>24550258.969999999</v>
          </cell>
          <cell r="BB224">
            <v>29473461.98</v>
          </cell>
          <cell r="BC224">
            <v>277798827.15999997</v>
          </cell>
          <cell r="BD224">
            <v>64499636.060000002</v>
          </cell>
          <cell r="BE224">
            <v>67662621.74000001</v>
          </cell>
          <cell r="BF224">
            <v>67200734.960000008</v>
          </cell>
          <cell r="BG224">
            <v>78435834.400000006</v>
          </cell>
        </row>
        <row r="225">
          <cell r="AP225" t="str">
            <v>OD75 COOKED MEATS PP</v>
          </cell>
          <cell r="AQ225">
            <v>23090596.640000001</v>
          </cell>
          <cell r="AR225">
            <v>20931456.059999999</v>
          </cell>
          <cell r="AS225">
            <v>25727509.59</v>
          </cell>
          <cell r="AT225">
            <v>26425307.140000001</v>
          </cell>
          <cell r="AU225">
            <v>26004682.41</v>
          </cell>
          <cell r="AV225">
            <v>26289049.82</v>
          </cell>
          <cell r="AW225">
            <v>24937623.16</v>
          </cell>
          <cell r="AX225">
            <v>25169771.41</v>
          </cell>
          <cell r="AY225">
            <v>24430502.649999999</v>
          </cell>
          <cell r="AZ225">
            <v>24214220.609999999</v>
          </cell>
          <cell r="BA225">
            <v>24072734.59</v>
          </cell>
          <cell r="BB225">
            <v>27581837.449999999</v>
          </cell>
          <cell r="BC225">
            <v>298875291.52999997</v>
          </cell>
          <cell r="BD225">
            <v>69749562.290000007</v>
          </cell>
          <cell r="BE225">
            <v>78719039.370000005</v>
          </cell>
          <cell r="BF225">
            <v>74537897.219999999</v>
          </cell>
          <cell r="BG225">
            <v>75868792.650000006</v>
          </cell>
        </row>
        <row r="226">
          <cell r="AP226" t="str">
            <v>OD80 DELI CHEESE</v>
          </cell>
          <cell r="AQ226">
            <v>1876529.36</v>
          </cell>
          <cell r="AR226">
            <v>1885678.19</v>
          </cell>
          <cell r="AS226">
            <v>2289201.5299999998</v>
          </cell>
          <cell r="AT226">
            <v>2109135.2599999998</v>
          </cell>
          <cell r="AU226">
            <v>1945406.84</v>
          </cell>
          <cell r="AV226">
            <v>2151920.36</v>
          </cell>
          <cell r="AW226">
            <v>1985279.95</v>
          </cell>
          <cell r="AX226">
            <v>1997785.33</v>
          </cell>
          <cell r="AY226">
            <v>1832562.6</v>
          </cell>
          <cell r="AZ226">
            <v>1900207.04</v>
          </cell>
          <cell r="BA226">
            <v>2139850.46</v>
          </cell>
          <cell r="BB226">
            <v>5179229.03</v>
          </cell>
          <cell r="BC226">
            <v>27292785.949999999</v>
          </cell>
          <cell r="BD226">
            <v>6051409.0800000001</v>
          </cell>
          <cell r="BE226">
            <v>6206462.459999999</v>
          </cell>
          <cell r="BF226">
            <v>5815627.8800000008</v>
          </cell>
          <cell r="BG226">
            <v>9219286.5300000012</v>
          </cell>
        </row>
        <row r="227">
          <cell r="AP227" t="str">
            <v>OD90 DAIRY</v>
          </cell>
          <cell r="AQ227">
            <v>83332078.700000003</v>
          </cell>
          <cell r="AR227">
            <v>79752564.439999998</v>
          </cell>
          <cell r="AS227">
            <v>91400901</v>
          </cell>
          <cell r="AT227">
            <v>86154978.959999993</v>
          </cell>
          <cell r="AU227">
            <v>89021996.659999996</v>
          </cell>
          <cell r="AV227">
            <v>89428800.890000001</v>
          </cell>
          <cell r="AW227">
            <v>88721056.739999995</v>
          </cell>
          <cell r="AX227">
            <v>88703694.170000002</v>
          </cell>
          <cell r="AY227">
            <v>92921457.739999995</v>
          </cell>
          <cell r="AZ227">
            <v>94662984.579999998</v>
          </cell>
          <cell r="BA227">
            <v>96816704.230000004</v>
          </cell>
          <cell r="BB227">
            <v>100842032.29000001</v>
          </cell>
          <cell r="BC227">
            <v>1081759250.4000001</v>
          </cell>
          <cell r="BD227">
            <v>254485544.13999999</v>
          </cell>
          <cell r="BE227">
            <v>264605776.50999999</v>
          </cell>
          <cell r="BF227">
            <v>270346208.64999998</v>
          </cell>
          <cell r="BG227">
            <v>292321721.10000002</v>
          </cell>
        </row>
        <row r="228">
          <cell r="AP228" t="str">
            <v>OD97 DELI MEAT</v>
          </cell>
          <cell r="AQ228">
            <v>5845175.75</v>
          </cell>
          <cell r="AR228">
            <v>5643199.8499999996</v>
          </cell>
          <cell r="AS228">
            <v>6925104.2400000002</v>
          </cell>
          <cell r="AT228">
            <v>7086293.2699999996</v>
          </cell>
          <cell r="AU228">
            <v>7084787.21</v>
          </cell>
          <cell r="AV228">
            <v>7352319.75</v>
          </cell>
          <cell r="AW228">
            <v>7318810.6200000001</v>
          </cell>
          <cell r="AX228">
            <v>7578055.2800000003</v>
          </cell>
          <cell r="AY228">
            <v>7410386.3600000003</v>
          </cell>
          <cell r="AZ228">
            <v>7191505.1799999997</v>
          </cell>
          <cell r="BA228">
            <v>7031608.9900000002</v>
          </cell>
          <cell r="BB228">
            <v>7380862.9500000002</v>
          </cell>
          <cell r="BC228">
            <v>83848109.449999988</v>
          </cell>
          <cell r="BD228">
            <v>18413479.84</v>
          </cell>
          <cell r="BE228">
            <v>21523400.23</v>
          </cell>
          <cell r="BF228">
            <v>22307252.260000002</v>
          </cell>
          <cell r="BG228">
            <v>21603977.120000001</v>
          </cell>
        </row>
        <row r="229">
          <cell r="AP229" t="str">
            <v>Core Chilled</v>
          </cell>
          <cell r="AQ229">
            <v>134935623.56</v>
          </cell>
          <cell r="AR229">
            <v>128659331.68999998</v>
          </cell>
          <cell r="AS229">
            <v>149604676.16000003</v>
          </cell>
          <cell r="AT229">
            <v>144491996.41</v>
          </cell>
          <cell r="AU229">
            <v>146589159.37</v>
          </cell>
          <cell r="AV229">
            <v>147636144.53</v>
          </cell>
          <cell r="AW229">
            <v>145133328.69999999</v>
          </cell>
          <cell r="AX229">
            <v>145726740.91999999</v>
          </cell>
          <cell r="AY229">
            <v>149347651.35000002</v>
          </cell>
          <cell r="AZ229">
            <v>152381030.86000001</v>
          </cell>
          <cell r="BA229">
            <v>154611157.24000001</v>
          </cell>
          <cell r="BB229">
            <v>170457423.69999999</v>
          </cell>
          <cell r="BC229">
            <v>1769574264.49</v>
          </cell>
          <cell r="BD229">
            <v>413199631.41000003</v>
          </cell>
          <cell r="BE229">
            <v>438717300.30999994</v>
          </cell>
          <cell r="BF229">
            <v>440207720.97000003</v>
          </cell>
          <cell r="BG229">
            <v>477449611.80000001</v>
          </cell>
        </row>
        <row r="230">
          <cell r="AP230" t="str">
            <v>DIV26 COUNTERS (Div Input)</v>
          </cell>
          <cell r="AQ230" t="str">
            <v>0</v>
          </cell>
          <cell r="AR230" t="str">
            <v>0</v>
          </cell>
          <cell r="AS230" t="str">
            <v>0</v>
          </cell>
          <cell r="AT230" t="str">
            <v>0</v>
          </cell>
          <cell r="AU230" t="str">
            <v>0</v>
          </cell>
          <cell r="AV230" t="str">
            <v>0</v>
          </cell>
          <cell r="AW230" t="str">
            <v>0</v>
          </cell>
          <cell r="AX230" t="str">
            <v>0</v>
          </cell>
          <cell r="AY230" t="str">
            <v>0</v>
          </cell>
          <cell r="AZ230" t="str">
            <v>0</v>
          </cell>
          <cell r="BA230" t="str">
            <v>0</v>
          </cell>
          <cell r="BB230" t="str">
            <v>0</v>
          </cell>
          <cell r="BC230" t="str">
            <v>0</v>
          </cell>
          <cell r="BD230" t="str">
            <v>0</v>
          </cell>
          <cell r="BE230" t="str">
            <v>0</v>
          </cell>
          <cell r="BF230" t="str">
            <v>0</v>
          </cell>
          <cell r="BG230" t="str">
            <v>0</v>
          </cell>
        </row>
        <row r="231">
          <cell r="AP231" t="str">
            <v>OD76 PIES PP</v>
          </cell>
          <cell r="AQ231">
            <v>11220065.359999999</v>
          </cell>
          <cell r="AR231">
            <v>8656897.9100000001</v>
          </cell>
          <cell r="AS231">
            <v>10200751.35</v>
          </cell>
          <cell r="AT231">
            <v>10140769.720000001</v>
          </cell>
          <cell r="AU231">
            <v>10462793.9</v>
          </cell>
          <cell r="AV231">
            <v>11047877.369999999</v>
          </cell>
          <cell r="AW231">
            <v>10762508.51</v>
          </cell>
          <cell r="AX231">
            <v>11213704.880000001</v>
          </cell>
          <cell r="AY231">
            <v>10594254.98</v>
          </cell>
          <cell r="AZ231">
            <v>11132378.02</v>
          </cell>
          <cell r="BA231">
            <v>10907851.380000001</v>
          </cell>
          <cell r="BB231">
            <v>14335533.27</v>
          </cell>
          <cell r="BC231">
            <v>130675386.64999998</v>
          </cell>
          <cell r="BD231">
            <v>30077714.619999997</v>
          </cell>
          <cell r="BE231">
            <v>31651440.990000002</v>
          </cell>
          <cell r="BF231">
            <v>32570468.370000001</v>
          </cell>
          <cell r="BG231">
            <v>36375762.670000002</v>
          </cell>
        </row>
        <row r="232">
          <cell r="AP232" t="str">
            <v>OD77 READY MEALS PP</v>
          </cell>
          <cell r="AQ232">
            <v>21603262.760000002</v>
          </cell>
          <cell r="AR232">
            <v>20507500.460000001</v>
          </cell>
          <cell r="AS232">
            <v>22992732.550000001</v>
          </cell>
          <cell r="AT232">
            <v>19969453.989999998</v>
          </cell>
          <cell r="AU232">
            <v>20835690.420000002</v>
          </cell>
          <cell r="AV232">
            <v>20194490.890000001</v>
          </cell>
          <cell r="AW232">
            <v>20042062.300000001</v>
          </cell>
          <cell r="AX232">
            <v>20060947.120000001</v>
          </cell>
          <cell r="AY232">
            <v>20538382.079999998</v>
          </cell>
          <cell r="AZ232">
            <v>21287224.98</v>
          </cell>
          <cell r="BA232">
            <v>21526900.98</v>
          </cell>
          <cell r="BB232">
            <v>21448077.760000002</v>
          </cell>
          <cell r="BC232">
            <v>251006726.28999996</v>
          </cell>
          <cell r="BD232">
            <v>65103495.769999996</v>
          </cell>
          <cell r="BE232">
            <v>60999635.299999997</v>
          </cell>
          <cell r="BF232">
            <v>60641391.5</v>
          </cell>
          <cell r="BG232">
            <v>64262203.719999999</v>
          </cell>
        </row>
        <row r="233">
          <cell r="AP233" t="str">
            <v>OD78 S/OVER PIZZA</v>
          </cell>
          <cell r="AQ233">
            <v>6162949.71</v>
          </cell>
          <cell r="AR233">
            <v>5719425.5999999996</v>
          </cell>
          <cell r="AS233">
            <v>6790295.1900000004</v>
          </cell>
          <cell r="AT233">
            <v>6509776.0499999998</v>
          </cell>
          <cell r="AU233">
            <v>6751169.7000000002</v>
          </cell>
          <cell r="AV233">
            <v>6594970.5899999999</v>
          </cell>
          <cell r="AW233">
            <v>6603462.6699999999</v>
          </cell>
          <cell r="AX233">
            <v>6491623.8099999996</v>
          </cell>
          <cell r="AY233">
            <v>6228861.0899999999</v>
          </cell>
          <cell r="AZ233">
            <v>6637821.8899999997</v>
          </cell>
          <cell r="BA233">
            <v>6791243.4000000004</v>
          </cell>
          <cell r="BB233">
            <v>7496340.6399999997</v>
          </cell>
          <cell r="BC233">
            <v>78777940.340000018</v>
          </cell>
          <cell r="BD233">
            <v>18672670.5</v>
          </cell>
          <cell r="BE233">
            <v>19855916.34</v>
          </cell>
          <cell r="BF233">
            <v>19323947.57</v>
          </cell>
          <cell r="BG233">
            <v>20925405.93</v>
          </cell>
        </row>
        <row r="234">
          <cell r="AP234" t="str">
            <v>OD79 ROTISSERIE</v>
          </cell>
          <cell r="AQ234">
            <v>5636395.7000000002</v>
          </cell>
          <cell r="AR234">
            <v>5230121.9800000004</v>
          </cell>
          <cell r="AS234">
            <v>6146994.6299999999</v>
          </cell>
          <cell r="AT234">
            <v>6042250.6299999999</v>
          </cell>
          <cell r="AU234">
            <v>6284366.6299999999</v>
          </cell>
          <cell r="AV234">
            <v>5978005.0199999996</v>
          </cell>
          <cell r="AW234">
            <v>6048827.9900000002</v>
          </cell>
          <cell r="AX234">
            <v>6145477.3799999999</v>
          </cell>
          <cell r="AY234">
            <v>5968790.3700000001</v>
          </cell>
          <cell r="AZ234">
            <v>6165944.5199999996</v>
          </cell>
          <cell r="BA234">
            <v>6280404.5999999996</v>
          </cell>
          <cell r="BB234">
            <v>5853474.0199999996</v>
          </cell>
          <cell r="BC234">
            <v>71781053.469999999</v>
          </cell>
          <cell r="BD234">
            <v>17013512.309999999</v>
          </cell>
          <cell r="BE234">
            <v>18304622.280000001</v>
          </cell>
          <cell r="BF234">
            <v>18163095.740000002</v>
          </cell>
          <cell r="BG234">
            <v>18299823.140000001</v>
          </cell>
        </row>
        <row r="235">
          <cell r="AP235" t="str">
            <v>OD86 S/OVER READY MEALS</v>
          </cell>
          <cell r="AQ235">
            <v>7179847.7699999996</v>
          </cell>
          <cell r="AR235">
            <v>7706483.3099999996</v>
          </cell>
          <cell r="AS235">
            <v>8303552.5300000003</v>
          </cell>
          <cell r="AT235">
            <v>6944207.5899999999</v>
          </cell>
          <cell r="AU235">
            <v>7597515.5</v>
          </cell>
          <cell r="AV235">
            <v>7630311.2699999996</v>
          </cell>
          <cell r="AW235">
            <v>7379168.0700000003</v>
          </cell>
          <cell r="AX235">
            <v>7479815.7400000002</v>
          </cell>
          <cell r="AY235">
            <v>7621705.9900000002</v>
          </cell>
          <cell r="AZ235">
            <v>7970751.3099999996</v>
          </cell>
          <cell r="BA235">
            <v>8231676.8799999999</v>
          </cell>
          <cell r="BB235">
            <v>8255460.96</v>
          </cell>
          <cell r="BC235">
            <v>92300496.919999987</v>
          </cell>
          <cell r="BD235">
            <v>23189883.609999999</v>
          </cell>
          <cell r="BE235">
            <v>22172034.359999999</v>
          </cell>
          <cell r="BF235">
            <v>22480689.800000001</v>
          </cell>
          <cell r="BG235">
            <v>24457889.149999999</v>
          </cell>
        </row>
        <row r="236">
          <cell r="AP236" t="str">
            <v>OD89 DELI PIES</v>
          </cell>
          <cell r="AQ236">
            <v>508858.72</v>
          </cell>
          <cell r="AR236">
            <v>475303.21</v>
          </cell>
          <cell r="AS236">
            <v>592560.41</v>
          </cell>
          <cell r="AT236">
            <v>624920.17000000004</v>
          </cell>
          <cell r="AU236">
            <v>659369.52</v>
          </cell>
          <cell r="AV236">
            <v>637176.14</v>
          </cell>
          <cell r="AW236">
            <v>634200.93000000005</v>
          </cell>
          <cell r="AX236">
            <v>684805.98</v>
          </cell>
          <cell r="AY236">
            <v>623523.93000000005</v>
          </cell>
          <cell r="AZ236">
            <v>671135.95</v>
          </cell>
          <cell r="BA236">
            <v>668404.49</v>
          </cell>
          <cell r="BB236">
            <v>718721.94</v>
          </cell>
          <cell r="BC236">
            <v>7498981.3900000006</v>
          </cell>
          <cell r="BD236">
            <v>1576722.34</v>
          </cell>
          <cell r="BE236">
            <v>1921465.83</v>
          </cell>
          <cell r="BF236">
            <v>1942530.84</v>
          </cell>
          <cell r="BG236">
            <v>2058262.38</v>
          </cell>
        </row>
        <row r="237">
          <cell r="AP237" t="str">
            <v>OD95 FOOD TO GO</v>
          </cell>
          <cell r="AQ237">
            <v>2426488.8199999998</v>
          </cell>
          <cell r="AR237">
            <v>4590409.57</v>
          </cell>
          <cell r="AS237">
            <v>5428967.4500000002</v>
          </cell>
          <cell r="AT237">
            <v>5304086.21</v>
          </cell>
          <cell r="AU237">
            <v>5587131.8200000003</v>
          </cell>
          <cell r="AV237">
            <v>5393993.9400000004</v>
          </cell>
          <cell r="AW237">
            <v>5513708.9699999997</v>
          </cell>
          <cell r="AX237">
            <v>5656191.7300000004</v>
          </cell>
          <cell r="AY237">
            <v>5954229.4199999999</v>
          </cell>
          <cell r="AZ237">
            <v>7958025.7699999996</v>
          </cell>
          <cell r="BA237">
            <v>7620703.8499999996</v>
          </cell>
          <cell r="BB237">
            <v>6764311.6200000001</v>
          </cell>
          <cell r="BC237">
            <v>68198249.170000002</v>
          </cell>
          <cell r="BD237">
            <v>12445865.84</v>
          </cell>
          <cell r="BE237">
            <v>16285211.970000003</v>
          </cell>
          <cell r="BF237">
            <v>17124130.119999997</v>
          </cell>
          <cell r="BG237">
            <v>22343041.239999998</v>
          </cell>
        </row>
        <row r="238">
          <cell r="AP238" t="str">
            <v>Meal Solutions</v>
          </cell>
          <cell r="AQ238">
            <v>54737868.839999996</v>
          </cell>
          <cell r="AR238">
            <v>52886142.040000007</v>
          </cell>
          <cell r="AS238">
            <v>60455854.109999999</v>
          </cell>
          <cell r="AT238">
            <v>55535464.360000007</v>
          </cell>
          <cell r="AU238">
            <v>58178037.49000001</v>
          </cell>
          <cell r="AV238">
            <v>57476825.219999984</v>
          </cell>
          <cell r="AW238">
            <v>56983939.440000005</v>
          </cell>
          <cell r="AX238">
            <v>57732566.640000001</v>
          </cell>
          <cell r="AY238">
            <v>57529747.859999999</v>
          </cell>
          <cell r="AZ238">
            <v>61823282.439999998</v>
          </cell>
          <cell r="BA238">
            <v>62027185.580000006</v>
          </cell>
          <cell r="BB238">
            <v>64871920.209999993</v>
          </cell>
          <cell r="BC238">
            <v>700238834.2299999</v>
          </cell>
          <cell r="BD238">
            <v>168079864.99000001</v>
          </cell>
          <cell r="BE238">
            <v>171190327.06999999</v>
          </cell>
          <cell r="BF238">
            <v>172246253.94</v>
          </cell>
          <cell r="BG238">
            <v>188722388.23000002</v>
          </cell>
        </row>
        <row r="239">
          <cell r="AP239" t="str">
            <v>OD53 FISH IS</v>
          </cell>
          <cell r="AQ239">
            <v>3061759.54</v>
          </cell>
          <cell r="AR239">
            <v>2819246.93</v>
          </cell>
          <cell r="AS239">
            <v>3231374.17</v>
          </cell>
          <cell r="AT239">
            <v>3051226.18</v>
          </cell>
          <cell r="AU239">
            <v>2868647.94</v>
          </cell>
          <cell r="AV239">
            <v>2810762.98</v>
          </cell>
          <cell r="AW239">
            <v>2808039.69</v>
          </cell>
          <cell r="AX239">
            <v>3017301.89</v>
          </cell>
          <cell r="AY239">
            <v>3162665.98</v>
          </cell>
          <cell r="AZ239">
            <v>3189118.17</v>
          </cell>
          <cell r="BA239">
            <v>2957724.39</v>
          </cell>
          <cell r="BB239">
            <v>2840265.77</v>
          </cell>
          <cell r="BC239">
            <v>35818133.630000003</v>
          </cell>
          <cell r="BD239">
            <v>9112380.6400000006</v>
          </cell>
          <cell r="BE239">
            <v>8730637.0999999996</v>
          </cell>
          <cell r="BF239">
            <v>8988007.5600000005</v>
          </cell>
          <cell r="BG239">
            <v>8987108.3300000001</v>
          </cell>
        </row>
        <row r="240">
          <cell r="AP240" t="str">
            <v>OD83 FISH BI</v>
          </cell>
          <cell r="AQ240">
            <v>7237277.0999999996</v>
          </cell>
          <cell r="AR240">
            <v>6923663.6600000001</v>
          </cell>
          <cell r="AS240">
            <v>7826997.4000000004</v>
          </cell>
          <cell r="AT240">
            <v>8041911.3799999999</v>
          </cell>
          <cell r="AU240">
            <v>7948727.71</v>
          </cell>
          <cell r="AV240">
            <v>8071816.8499999996</v>
          </cell>
          <cell r="AW240">
            <v>7849573.0099999998</v>
          </cell>
          <cell r="AX240">
            <v>7922698.7400000002</v>
          </cell>
          <cell r="AY240">
            <v>7462359.54</v>
          </cell>
          <cell r="AZ240">
            <v>7124818.7599999998</v>
          </cell>
          <cell r="BA240">
            <v>6976964.3499999996</v>
          </cell>
          <cell r="BB240">
            <v>8441546.6199999992</v>
          </cell>
          <cell r="BC240">
            <v>91828355.120000005</v>
          </cell>
          <cell r="BD240">
            <v>21987938.16</v>
          </cell>
          <cell r="BE240">
            <v>24062455.939999998</v>
          </cell>
          <cell r="BF240">
            <v>23234631.289999999</v>
          </cell>
          <cell r="BG240">
            <v>22543329.729999997</v>
          </cell>
        </row>
        <row r="241">
          <cell r="AP241" t="str">
            <v>Fish</v>
          </cell>
          <cell r="AQ241">
            <v>10299036.640000001</v>
          </cell>
          <cell r="AR241">
            <v>9742910.5899999999</v>
          </cell>
          <cell r="AS241">
            <v>11058371.57</v>
          </cell>
          <cell r="AT241">
            <v>11093137.560000001</v>
          </cell>
          <cell r="AU241">
            <v>10817375.65</v>
          </cell>
          <cell r="AV241">
            <v>10882579.83</v>
          </cell>
          <cell r="AW241">
            <v>10657612.699999999</v>
          </cell>
          <cell r="AX241">
            <v>10940000.630000001</v>
          </cell>
          <cell r="AY241">
            <v>10625025.52</v>
          </cell>
          <cell r="AZ241">
            <v>10313936.93</v>
          </cell>
          <cell r="BA241">
            <v>9934688.7400000002</v>
          </cell>
          <cell r="BB241">
            <v>11281812.389999999</v>
          </cell>
          <cell r="BC241">
            <v>127646488.75</v>
          </cell>
          <cell r="BD241">
            <v>31100318.800000001</v>
          </cell>
          <cell r="BE241">
            <v>32793093.039999999</v>
          </cell>
          <cell r="BF241">
            <v>32222638.849999998</v>
          </cell>
          <cell r="BG241">
            <v>31530438.060000002</v>
          </cell>
        </row>
        <row r="242">
          <cell r="AP242" t="str">
            <v>DIV24 MEAT IN-STORE (Div Input)</v>
          </cell>
          <cell r="AQ242" t="str">
            <v>0</v>
          </cell>
          <cell r="AR242" t="str">
            <v>0</v>
          </cell>
          <cell r="AS242" t="str">
            <v>0</v>
          </cell>
          <cell r="AT242" t="str">
            <v>0</v>
          </cell>
          <cell r="AU242" t="str">
            <v>0</v>
          </cell>
          <cell r="AV242" t="str">
            <v>0</v>
          </cell>
          <cell r="AW242" t="str">
            <v>0</v>
          </cell>
          <cell r="AX242" t="str">
            <v>0</v>
          </cell>
          <cell r="AY242" t="str">
            <v>0</v>
          </cell>
          <cell r="AZ242" t="str">
            <v>0</v>
          </cell>
          <cell r="BA242" t="str">
            <v>0</v>
          </cell>
          <cell r="BB242" t="str">
            <v>0</v>
          </cell>
          <cell r="BC242" t="str">
            <v>0</v>
          </cell>
          <cell r="BD242" t="str">
            <v>0</v>
          </cell>
          <cell r="BE242" t="str">
            <v>0</v>
          </cell>
          <cell r="BF242" t="str">
            <v>0</v>
          </cell>
          <cell r="BG242" t="str">
            <v>0</v>
          </cell>
        </row>
        <row r="243">
          <cell r="AP243" t="str">
            <v>DIV62 MEAT BOUGHT-IN (Div Input)</v>
          </cell>
          <cell r="AQ243" t="str">
            <v>0</v>
          </cell>
          <cell r="AR243" t="str">
            <v>0</v>
          </cell>
          <cell r="AS243" t="str">
            <v>0</v>
          </cell>
          <cell r="AT243" t="str">
            <v>0</v>
          </cell>
          <cell r="AU243" t="str">
            <v>0</v>
          </cell>
          <cell r="AV243" t="str">
            <v>0</v>
          </cell>
          <cell r="AW243" t="str">
            <v>0</v>
          </cell>
          <cell r="AX243" t="str">
            <v>0</v>
          </cell>
          <cell r="AY243" t="str">
            <v>0</v>
          </cell>
          <cell r="AZ243" t="str">
            <v>0</v>
          </cell>
          <cell r="BA243" t="str">
            <v>0</v>
          </cell>
          <cell r="BB243" t="str">
            <v>0</v>
          </cell>
          <cell r="BC243" t="str">
            <v>0</v>
          </cell>
          <cell r="BD243" t="str">
            <v>0</v>
          </cell>
          <cell r="BE243" t="str">
            <v>0</v>
          </cell>
          <cell r="BF243" t="str">
            <v>0</v>
          </cell>
          <cell r="BG243" t="str">
            <v>0</v>
          </cell>
        </row>
        <row r="244">
          <cell r="AP244" t="str">
            <v>OD48 FRESH MEAT BI</v>
          </cell>
          <cell r="AQ244">
            <v>39173982.170000002</v>
          </cell>
          <cell r="AR244">
            <v>37831020.640000001</v>
          </cell>
          <cell r="AS244">
            <v>43181002.090000004</v>
          </cell>
          <cell r="AT244">
            <v>37023512.189999998</v>
          </cell>
          <cell r="AU244">
            <v>40212127.460000001</v>
          </cell>
          <cell r="AV244">
            <v>40409820.32</v>
          </cell>
          <cell r="AW244">
            <v>37621959.289999999</v>
          </cell>
          <cell r="AX244">
            <v>40426753.240000002</v>
          </cell>
          <cell r="AY244">
            <v>40042942.100000001</v>
          </cell>
          <cell r="AZ244">
            <v>39919416.960000001</v>
          </cell>
          <cell r="BA244">
            <v>40768362.590000004</v>
          </cell>
          <cell r="BB244">
            <v>40533762.530000001</v>
          </cell>
          <cell r="BC244">
            <v>477144661.58000004</v>
          </cell>
          <cell r="BD244">
            <v>120186004.90000001</v>
          </cell>
          <cell r="BE244">
            <v>117645459.97</v>
          </cell>
          <cell r="BF244">
            <v>118091654.63</v>
          </cell>
          <cell r="BG244">
            <v>121221542.08000001</v>
          </cell>
        </row>
        <row r="245">
          <cell r="AP245" t="str">
            <v>OD50 FRESH POULTRY BI</v>
          </cell>
          <cell r="AQ245">
            <v>23886351.109999999</v>
          </cell>
          <cell r="AR245">
            <v>20607090.989999998</v>
          </cell>
          <cell r="AS245">
            <v>23307220.050000001</v>
          </cell>
          <cell r="AT245">
            <v>23193451.920000002</v>
          </cell>
          <cell r="AU245">
            <v>23725289.800000001</v>
          </cell>
          <cell r="AV245">
            <v>23069644.489999998</v>
          </cell>
          <cell r="AW245">
            <v>22539727.789999999</v>
          </cell>
          <cell r="AX245">
            <v>23288655.460000001</v>
          </cell>
          <cell r="AY245">
            <v>23659819.41</v>
          </cell>
          <cell r="AZ245">
            <v>23913806.829999998</v>
          </cell>
          <cell r="BA245">
            <v>25331738</v>
          </cell>
          <cell r="BB245">
            <v>30908593.030000001</v>
          </cell>
          <cell r="BC245">
            <v>287431388.88</v>
          </cell>
          <cell r="BD245">
            <v>67800662.149999991</v>
          </cell>
          <cell r="BE245">
            <v>69988386.209999993</v>
          </cell>
          <cell r="BF245">
            <v>69488202.659999996</v>
          </cell>
          <cell r="BG245">
            <v>80154137.859999999</v>
          </cell>
        </row>
        <row r="246">
          <cell r="AP246" t="str">
            <v>OD51 BACON &amp; SAUSAGE BI</v>
          </cell>
          <cell r="AQ246">
            <v>19127771.82</v>
          </cell>
          <cell r="AR246">
            <v>17980338.84</v>
          </cell>
          <cell r="AS246">
            <v>20048554.859999999</v>
          </cell>
          <cell r="AT246">
            <v>19300936.789999999</v>
          </cell>
          <cell r="AU246">
            <v>17832860.890000001</v>
          </cell>
          <cell r="AV246">
            <v>17826388.02</v>
          </cell>
          <cell r="AW246">
            <v>17376354.190000001</v>
          </cell>
          <cell r="AX246">
            <v>18378410.699999999</v>
          </cell>
          <cell r="AY246">
            <v>16998699.52</v>
          </cell>
          <cell r="AZ246">
            <v>20347859.210000001</v>
          </cell>
          <cell r="BA246">
            <v>19838675.52</v>
          </cell>
          <cell r="BB246">
            <v>32226833.719999999</v>
          </cell>
          <cell r="BC246">
            <v>237283684.08000001</v>
          </cell>
          <cell r="BD246">
            <v>57156665.519999996</v>
          </cell>
          <cell r="BE246">
            <v>54960185.700000003</v>
          </cell>
          <cell r="BF246">
            <v>52753464.409999996</v>
          </cell>
          <cell r="BG246">
            <v>72413368.450000003</v>
          </cell>
        </row>
        <row r="247">
          <cell r="AP247" t="str">
            <v>OD54 BACON &amp; SAUSAGE IS</v>
          </cell>
          <cell r="AQ247">
            <v>14468.31</v>
          </cell>
          <cell r="AR247">
            <v>13885.29</v>
          </cell>
          <cell r="AS247">
            <v>20536.79</v>
          </cell>
          <cell r="AT247">
            <v>24441.53</v>
          </cell>
          <cell r="AU247">
            <v>25054.74</v>
          </cell>
          <cell r="AV247">
            <v>11475.04</v>
          </cell>
          <cell r="AW247">
            <v>8919.82</v>
          </cell>
          <cell r="AX247">
            <v>8369.32</v>
          </cell>
          <cell r="AY247">
            <v>6042.26</v>
          </cell>
          <cell r="AZ247">
            <v>8579.19</v>
          </cell>
          <cell r="BA247">
            <v>7774.92</v>
          </cell>
          <cell r="BB247">
            <v>9064.7000000000007</v>
          </cell>
          <cell r="BC247">
            <v>158611.91</v>
          </cell>
          <cell r="BD247">
            <v>48890.39</v>
          </cell>
          <cell r="BE247">
            <v>60971.31</v>
          </cell>
          <cell r="BF247">
            <v>23331.4</v>
          </cell>
          <cell r="BG247">
            <v>25418.81</v>
          </cell>
        </row>
        <row r="248">
          <cell r="AP248" t="str">
            <v>OD93 MEAT/POULTRY IS</v>
          </cell>
          <cell r="AQ248">
            <v>586962.28</v>
          </cell>
          <cell r="AR248">
            <v>555172.99</v>
          </cell>
          <cell r="AS248">
            <v>618630.12</v>
          </cell>
          <cell r="AT248">
            <v>593303.24</v>
          </cell>
          <cell r="AU248">
            <v>596563.47</v>
          </cell>
          <cell r="AV248">
            <v>579101.53</v>
          </cell>
          <cell r="AW248">
            <v>630118.68000000005</v>
          </cell>
          <cell r="AX248">
            <v>485023.13</v>
          </cell>
          <cell r="AY248">
            <v>311825.28999999998</v>
          </cell>
          <cell r="AZ248">
            <v>297860.82</v>
          </cell>
          <cell r="BA248">
            <v>348689.65</v>
          </cell>
          <cell r="BB248">
            <v>405188.4</v>
          </cell>
          <cell r="BC248">
            <v>6008439.6000000015</v>
          </cell>
          <cell r="BD248">
            <v>1760765.39</v>
          </cell>
          <cell r="BE248">
            <v>1768968.24</v>
          </cell>
          <cell r="BF248">
            <v>1426967.1</v>
          </cell>
          <cell r="BG248">
            <v>1051738.8700000001</v>
          </cell>
        </row>
        <row r="249">
          <cell r="AP249" t="str">
            <v>Meat</v>
          </cell>
          <cell r="AQ249">
            <v>82789535.689999998</v>
          </cell>
          <cell r="AR249">
            <v>76987508.75</v>
          </cell>
          <cell r="AS249">
            <v>87175943.910000011</v>
          </cell>
          <cell r="AT249">
            <v>80135645.670000002</v>
          </cell>
          <cell r="AU249">
            <v>82391896.359999999</v>
          </cell>
          <cell r="AV249">
            <v>81896429.400000006</v>
          </cell>
          <cell r="AW249">
            <v>78177079.769999996</v>
          </cell>
          <cell r="AX249">
            <v>82587211.849999994</v>
          </cell>
          <cell r="AY249">
            <v>81019328.580000013</v>
          </cell>
          <cell r="AZ249">
            <v>84487523.00999999</v>
          </cell>
          <cell r="BA249">
            <v>86295240.680000007</v>
          </cell>
          <cell r="BB249">
            <v>104083442.38000001</v>
          </cell>
          <cell r="BC249">
            <v>1008026786.0500001</v>
          </cell>
          <cell r="BD249">
            <v>246952988.35000002</v>
          </cell>
          <cell r="BE249">
            <v>244423971.43000001</v>
          </cell>
          <cell r="BF249">
            <v>241783620.20000002</v>
          </cell>
          <cell r="BG249">
            <v>274866206.06999999</v>
          </cell>
        </row>
        <row r="250">
          <cell r="AP250" t="str">
            <v>DIV25 PRODUCE (Div Input)</v>
          </cell>
          <cell r="AQ250" t="str">
            <v>0</v>
          </cell>
          <cell r="AR250" t="str">
            <v>0</v>
          </cell>
          <cell r="AS250" t="str">
            <v>0</v>
          </cell>
          <cell r="AT250" t="str">
            <v>0</v>
          </cell>
          <cell r="AU250" t="str">
            <v>0</v>
          </cell>
          <cell r="AV250" t="str">
            <v>0</v>
          </cell>
          <cell r="AW250" t="str">
            <v>0</v>
          </cell>
          <cell r="AX250" t="str">
            <v>0</v>
          </cell>
          <cell r="AY250" t="str">
            <v>0</v>
          </cell>
          <cell r="AZ250" t="str">
            <v>0</v>
          </cell>
          <cell r="BA250" t="str">
            <v>0</v>
          </cell>
          <cell r="BB250" t="str">
            <v>0</v>
          </cell>
          <cell r="BC250" t="str">
            <v>0</v>
          </cell>
          <cell r="BD250" t="str">
            <v>0</v>
          </cell>
          <cell r="BE250" t="str">
            <v>0</v>
          </cell>
          <cell r="BF250" t="str">
            <v>0</v>
          </cell>
          <cell r="BG250" t="str">
            <v>0</v>
          </cell>
        </row>
        <row r="251">
          <cell r="AP251" t="str">
            <v>OD43 SALADS</v>
          </cell>
          <cell r="AQ251">
            <v>21795871.239999998</v>
          </cell>
          <cell r="AR251">
            <v>20195377.879999999</v>
          </cell>
          <cell r="AS251">
            <v>24712391.510000002</v>
          </cell>
          <cell r="AT251">
            <v>28861800.199999999</v>
          </cell>
          <cell r="AU251">
            <v>27061473.100000001</v>
          </cell>
          <cell r="AV251">
            <v>27656292.109999999</v>
          </cell>
          <cell r="AW251">
            <v>25515611.5</v>
          </cell>
          <cell r="AX251">
            <v>26859685.010000002</v>
          </cell>
          <cell r="AY251">
            <v>23401679.57</v>
          </cell>
          <cell r="AZ251">
            <v>21102373.02</v>
          </cell>
          <cell r="BA251">
            <v>20227294.460000001</v>
          </cell>
          <cell r="BB251">
            <v>20006695.25</v>
          </cell>
          <cell r="BC251">
            <v>287396544.85000002</v>
          </cell>
          <cell r="BD251">
            <v>66703640.629999995</v>
          </cell>
          <cell r="BE251">
            <v>83579565.409999996</v>
          </cell>
          <cell r="BF251">
            <v>75776976.080000013</v>
          </cell>
          <cell r="BG251">
            <v>61336362.730000004</v>
          </cell>
        </row>
        <row r="252">
          <cell r="AP252" t="str">
            <v>OD44 S FRUIT/NUTS/EXOTIC</v>
          </cell>
          <cell r="AQ252">
            <v>24748167.350000001</v>
          </cell>
          <cell r="AR252">
            <v>24510340.559999999</v>
          </cell>
          <cell r="AS252">
            <v>28747997.079999998</v>
          </cell>
          <cell r="AT252">
            <v>27869892.079999998</v>
          </cell>
          <cell r="AU252">
            <v>29844961.809999999</v>
          </cell>
          <cell r="AV252">
            <v>35105582.759999998</v>
          </cell>
          <cell r="AW252">
            <v>33045016.27</v>
          </cell>
          <cell r="AX252">
            <v>33071373.949999999</v>
          </cell>
          <cell r="AY252">
            <v>31066159.940000001</v>
          </cell>
          <cell r="AZ252">
            <v>28620819.300000001</v>
          </cell>
          <cell r="BA252">
            <v>26651845.43</v>
          </cell>
          <cell r="BB252">
            <v>25780224.149999999</v>
          </cell>
          <cell r="BC252">
            <v>349062380.67999995</v>
          </cell>
          <cell r="BD252">
            <v>78006504.989999995</v>
          </cell>
          <cell r="BE252">
            <v>92820436.650000006</v>
          </cell>
          <cell r="BF252">
            <v>97182550.159999996</v>
          </cell>
          <cell r="BG252">
            <v>81052888.879999995</v>
          </cell>
        </row>
        <row r="253">
          <cell r="AP253" t="str">
            <v>OD45 TOP FRUIT &amp; CITRUS</v>
          </cell>
          <cell r="AQ253">
            <v>17446597.289999999</v>
          </cell>
          <cell r="AR253">
            <v>16138930.189999999</v>
          </cell>
          <cell r="AS253">
            <v>17384807.93</v>
          </cell>
          <cell r="AT253">
            <v>15522331.67</v>
          </cell>
          <cell r="AU253">
            <v>15438390.18</v>
          </cell>
          <cell r="AV253">
            <v>15492576.699999999</v>
          </cell>
          <cell r="AW253">
            <v>14153488.439999999</v>
          </cell>
          <cell r="AX253">
            <v>13781690.75</v>
          </cell>
          <cell r="AY253">
            <v>14197853.800000001</v>
          </cell>
          <cell r="AZ253">
            <v>14949905.68</v>
          </cell>
          <cell r="BA253">
            <v>16895199.43</v>
          </cell>
          <cell r="BB253">
            <v>17227942.079999998</v>
          </cell>
          <cell r="BC253">
            <v>188629714.13999999</v>
          </cell>
          <cell r="BD253">
            <v>50970335.409999996</v>
          </cell>
          <cell r="BE253">
            <v>46453298.549999997</v>
          </cell>
          <cell r="BF253">
            <v>42133032.989999995</v>
          </cell>
          <cell r="BG253">
            <v>49073047.189999998</v>
          </cell>
        </row>
        <row r="254">
          <cell r="AP254" t="str">
            <v>OD47 POTATOES</v>
          </cell>
          <cell r="AQ254">
            <v>12021879.76</v>
          </cell>
          <cell r="AR254">
            <v>11080532.060000001</v>
          </cell>
          <cell r="AS254">
            <v>13088474.470000001</v>
          </cell>
          <cell r="AT254">
            <v>12774480.380000001</v>
          </cell>
          <cell r="AU254">
            <v>14703964.039999999</v>
          </cell>
          <cell r="AV254">
            <v>13182430.939999999</v>
          </cell>
          <cell r="AW254">
            <v>12290485.08</v>
          </cell>
          <cell r="AX254">
            <v>11968887.970000001</v>
          </cell>
          <cell r="AY254">
            <v>11804981.92</v>
          </cell>
          <cell r="AZ254">
            <v>11040655.59</v>
          </cell>
          <cell r="BA254">
            <v>11442441.119999999</v>
          </cell>
          <cell r="BB254">
            <v>13235935.51</v>
          </cell>
          <cell r="BC254">
            <v>148635148.84</v>
          </cell>
          <cell r="BD254">
            <v>36190886.289999999</v>
          </cell>
          <cell r="BE254">
            <v>40660875.359999999</v>
          </cell>
          <cell r="BF254">
            <v>36064354.969999999</v>
          </cell>
          <cell r="BG254">
            <v>35719032.219999999</v>
          </cell>
        </row>
        <row r="255">
          <cell r="AP255" t="str">
            <v>OD84 PLANTS &amp; FLOWERS</v>
          </cell>
          <cell r="AQ255">
            <v>6437075.8399999999</v>
          </cell>
          <cell r="AR255">
            <v>9506141.2899999991</v>
          </cell>
          <cell r="AS255">
            <v>14264286.07</v>
          </cell>
          <cell r="AT255">
            <v>8735148.8000000007</v>
          </cell>
          <cell r="AU255">
            <v>7851446.6299999999</v>
          </cell>
          <cell r="AV255">
            <v>8148865.9199999999</v>
          </cell>
          <cell r="AW255">
            <v>8229793.0099999998</v>
          </cell>
          <cell r="AX255">
            <v>7799709.79</v>
          </cell>
          <cell r="AY255">
            <v>8001960.4299999997</v>
          </cell>
          <cell r="AZ255">
            <v>7703728.0199999996</v>
          </cell>
          <cell r="BA255">
            <v>7278851.7800000003</v>
          </cell>
          <cell r="BB255">
            <v>9875476.7200000007</v>
          </cell>
          <cell r="BC255">
            <v>103832484.3</v>
          </cell>
          <cell r="BD255">
            <v>30207503.199999999</v>
          </cell>
          <cell r="BE255">
            <v>24735461.350000001</v>
          </cell>
          <cell r="BF255">
            <v>24031463.23</v>
          </cell>
          <cell r="BG255">
            <v>24858056.520000003</v>
          </cell>
        </row>
        <row r="256">
          <cell r="AP256" t="str">
            <v>OD94 VEGETABLES</v>
          </cell>
          <cell r="AQ256">
            <v>26610047.440000001</v>
          </cell>
          <cell r="AR256">
            <v>24395268.879999999</v>
          </cell>
          <cell r="AS256">
            <v>27060993.649999999</v>
          </cell>
          <cell r="AT256">
            <v>24400758.98</v>
          </cell>
          <cell r="AU256">
            <v>25250266.100000001</v>
          </cell>
          <cell r="AV256">
            <v>24635263.640000001</v>
          </cell>
          <cell r="AW256">
            <v>24341792.699999999</v>
          </cell>
          <cell r="AX256">
            <v>24717465.870000001</v>
          </cell>
          <cell r="AY256">
            <v>26658421.670000002</v>
          </cell>
          <cell r="AZ256">
            <v>27890925.489999998</v>
          </cell>
          <cell r="BA256">
            <v>26760483.449999999</v>
          </cell>
          <cell r="BB256">
            <v>28693437.52</v>
          </cell>
          <cell r="BC256">
            <v>311415125.38999999</v>
          </cell>
          <cell r="BD256">
            <v>78066309.969999999</v>
          </cell>
          <cell r="BE256">
            <v>74286288.719999999</v>
          </cell>
          <cell r="BF256">
            <v>75717680.24000001</v>
          </cell>
          <cell r="BG256">
            <v>83344846.459999993</v>
          </cell>
        </row>
        <row r="257">
          <cell r="AP257" t="str">
            <v>Produce</v>
          </cell>
          <cell r="AQ257">
            <v>109059638.92</v>
          </cell>
          <cell r="AR257">
            <v>105826590.85999998</v>
          </cell>
          <cell r="AS257">
            <v>125258950.71000001</v>
          </cell>
          <cell r="AT257">
            <v>118164412.11</v>
          </cell>
          <cell r="AU257">
            <v>120150501.85999998</v>
          </cell>
          <cell r="AV257">
            <v>124221012.06999999</v>
          </cell>
          <cell r="AW257">
            <v>117576187</v>
          </cell>
          <cell r="AX257">
            <v>118198813.34000002</v>
          </cell>
          <cell r="AY257">
            <v>115131057.33</v>
          </cell>
          <cell r="AZ257">
            <v>111308407.09999999</v>
          </cell>
          <cell r="BA257">
            <v>109256115.67</v>
          </cell>
          <cell r="BB257">
            <v>114819711.22999999</v>
          </cell>
          <cell r="BC257">
            <v>1388971398.1999998</v>
          </cell>
          <cell r="BD257">
            <v>340145180.49000001</v>
          </cell>
          <cell r="BE257">
            <v>362535926.03999996</v>
          </cell>
          <cell r="BF257">
            <v>350906057.67000002</v>
          </cell>
          <cell r="BG257">
            <v>335384234</v>
          </cell>
        </row>
        <row r="258">
          <cell r="AP258" t="str">
            <v>DIV08 CUSTOMER CATERING (Div Input)</v>
          </cell>
          <cell r="AQ258" t="str">
            <v>0</v>
          </cell>
          <cell r="AR258" t="str">
            <v>0</v>
          </cell>
          <cell r="AS258" t="str">
            <v>0</v>
          </cell>
          <cell r="AT258" t="str">
            <v>0</v>
          </cell>
          <cell r="AU258" t="str">
            <v>0</v>
          </cell>
          <cell r="AV258" t="str">
            <v>0</v>
          </cell>
          <cell r="AW258" t="str">
            <v>0</v>
          </cell>
          <cell r="AX258" t="str">
            <v>0</v>
          </cell>
          <cell r="AY258" t="str">
            <v>0</v>
          </cell>
          <cell r="AZ258" t="str">
            <v>0</v>
          </cell>
          <cell r="BA258" t="str">
            <v>0</v>
          </cell>
          <cell r="BB258" t="str">
            <v>0</v>
          </cell>
          <cell r="BC258" t="str">
            <v>0</v>
          </cell>
          <cell r="BD258" t="str">
            <v>0</v>
          </cell>
          <cell r="BE258" t="str">
            <v>0</v>
          </cell>
          <cell r="BF258" t="str">
            <v>0</v>
          </cell>
          <cell r="BG258" t="str">
            <v>0</v>
          </cell>
        </row>
        <row r="259">
          <cell r="AP259" t="str">
            <v>OD41 BEVERAGES - CATERING</v>
          </cell>
          <cell r="AQ259">
            <v>1327297.8600000001</v>
          </cell>
          <cell r="AR259">
            <v>1253679.1399999999</v>
          </cell>
          <cell r="AS259">
            <v>1456565.13</v>
          </cell>
          <cell r="AT259">
            <v>1366619.75</v>
          </cell>
          <cell r="AU259">
            <v>1493094.2</v>
          </cell>
          <cell r="AV259">
            <v>1430497.38</v>
          </cell>
          <cell r="AW259">
            <v>1536992.78</v>
          </cell>
          <cell r="AX259">
            <v>1660902.45</v>
          </cell>
          <cell r="AY259">
            <v>1608663.13</v>
          </cell>
          <cell r="AZ259">
            <v>1724138.48</v>
          </cell>
          <cell r="BA259">
            <v>1816745.83</v>
          </cell>
          <cell r="BB259">
            <v>1985450.55</v>
          </cell>
          <cell r="BC259">
            <v>18660646.68</v>
          </cell>
          <cell r="BD259">
            <v>4037542.13</v>
          </cell>
          <cell r="BE259">
            <v>4290211.33</v>
          </cell>
          <cell r="BF259">
            <v>4806558.3600000003</v>
          </cell>
          <cell r="BG259">
            <v>5526334.8600000003</v>
          </cell>
        </row>
        <row r="260">
          <cell r="AP260" t="str">
            <v>OD42 MAIN MEALS/SNACKS</v>
          </cell>
          <cell r="AQ260">
            <v>2965447.5</v>
          </cell>
          <cell r="AR260">
            <v>2763455.83</v>
          </cell>
          <cell r="AS260">
            <v>3164728.36</v>
          </cell>
          <cell r="AT260">
            <v>3084422.34</v>
          </cell>
          <cell r="AU260">
            <v>3362766.99</v>
          </cell>
          <cell r="AV260">
            <v>3130588.47</v>
          </cell>
          <cell r="AW260">
            <v>3272781.81</v>
          </cell>
          <cell r="AX260">
            <v>3569001.79</v>
          </cell>
          <cell r="AY260">
            <v>3425841.06</v>
          </cell>
          <cell r="AZ260">
            <v>3676397.71</v>
          </cell>
          <cell r="BA260">
            <v>3895067.24</v>
          </cell>
          <cell r="BB260">
            <v>4270652.0599999996</v>
          </cell>
          <cell r="BC260">
            <v>40581151.159999996</v>
          </cell>
          <cell r="BD260">
            <v>8893631.6899999995</v>
          </cell>
          <cell r="BE260">
            <v>9577777.8000000007</v>
          </cell>
          <cell r="BF260">
            <v>10267624.66</v>
          </cell>
          <cell r="BG260">
            <v>11842117.01</v>
          </cell>
        </row>
        <row r="261">
          <cell r="AP261" t="str">
            <v>Catering</v>
          </cell>
          <cell r="AQ261">
            <v>4292745.3600000003</v>
          </cell>
          <cell r="AR261">
            <v>4017134.97</v>
          </cell>
          <cell r="AS261">
            <v>4621293.49</v>
          </cell>
          <cell r="AT261">
            <v>4451042.09</v>
          </cell>
          <cell r="AU261">
            <v>4855861.1900000004</v>
          </cell>
          <cell r="AV261">
            <v>4561085.8499999996</v>
          </cell>
          <cell r="AW261">
            <v>4809774.59</v>
          </cell>
          <cell r="AX261">
            <v>5229904.24</v>
          </cell>
          <cell r="AY261">
            <v>5034504.1900000004</v>
          </cell>
          <cell r="AZ261">
            <v>5400536.1899999995</v>
          </cell>
          <cell r="BA261">
            <v>5711813.0700000003</v>
          </cell>
          <cell r="BB261">
            <v>6256102.6099999994</v>
          </cell>
          <cell r="BC261">
            <v>59241797.839999996</v>
          </cell>
          <cell r="BD261">
            <v>12931173.82</v>
          </cell>
          <cell r="BE261">
            <v>13867989.130000001</v>
          </cell>
          <cell r="BF261">
            <v>15074183.02</v>
          </cell>
          <cell r="BG261">
            <v>17368451.869999997</v>
          </cell>
        </row>
        <row r="262">
          <cell r="AP262" t="str">
            <v>DIV27 BAKERY IN-STORE (Div Input)</v>
          </cell>
          <cell r="AQ262" t="str">
            <v>0</v>
          </cell>
          <cell r="AR262" t="str">
            <v>0</v>
          </cell>
          <cell r="AS262">
            <v>-21</v>
          </cell>
          <cell r="AT262" t="str">
            <v>0</v>
          </cell>
          <cell r="AU262" t="str">
            <v>0</v>
          </cell>
          <cell r="AV262" t="str">
            <v>0</v>
          </cell>
          <cell r="AW262" t="str">
            <v>0</v>
          </cell>
          <cell r="AX262" t="str">
            <v>0</v>
          </cell>
          <cell r="AY262" t="str">
            <v>0</v>
          </cell>
          <cell r="AZ262" t="str">
            <v>0</v>
          </cell>
          <cell r="BA262" t="str">
            <v>0</v>
          </cell>
          <cell r="BB262" t="str">
            <v>0</v>
          </cell>
          <cell r="BC262">
            <v>-21</v>
          </cell>
          <cell r="BD262">
            <v>-21</v>
          </cell>
          <cell r="BE262" t="str">
            <v>0</v>
          </cell>
          <cell r="BF262" t="str">
            <v>0</v>
          </cell>
          <cell r="BG262" t="str">
            <v>0</v>
          </cell>
        </row>
        <row r="263">
          <cell r="AP263" t="str">
            <v>DIV66 BAKERY BOUGHT-IN (Div Input)</v>
          </cell>
          <cell r="AQ263" t="str">
            <v>0</v>
          </cell>
          <cell r="AR263" t="str">
            <v>0</v>
          </cell>
          <cell r="AS263" t="str">
            <v>0</v>
          </cell>
          <cell r="AT263" t="str">
            <v>0</v>
          </cell>
          <cell r="AU263" t="str">
            <v>0</v>
          </cell>
          <cell r="AV263" t="str">
            <v>0</v>
          </cell>
          <cell r="AW263" t="str">
            <v>0</v>
          </cell>
          <cell r="AX263" t="str">
            <v>0</v>
          </cell>
          <cell r="AY263" t="str">
            <v>0</v>
          </cell>
          <cell r="AZ263" t="str">
            <v>0</v>
          </cell>
          <cell r="BA263" t="str">
            <v>0</v>
          </cell>
          <cell r="BB263" t="str">
            <v>0</v>
          </cell>
          <cell r="BC263" t="str">
            <v>0</v>
          </cell>
          <cell r="BD263" t="str">
            <v>0</v>
          </cell>
          <cell r="BE263" t="str">
            <v>0</v>
          </cell>
          <cell r="BF263" t="str">
            <v>0</v>
          </cell>
          <cell r="BG263" t="str">
            <v>0</v>
          </cell>
        </row>
        <row r="264">
          <cell r="AP264" t="str">
            <v>OD39 CAKES/CREAM CAKES BI</v>
          </cell>
          <cell r="AQ264">
            <v>8822052.4700000007</v>
          </cell>
          <cell r="AR264">
            <v>9405938.1400000006</v>
          </cell>
          <cell r="AS264">
            <v>10882639.630000001</v>
          </cell>
          <cell r="AT264">
            <v>9941393.7400000002</v>
          </cell>
          <cell r="AU264">
            <v>10992656.07</v>
          </cell>
          <cell r="AV264">
            <v>11108082.869999999</v>
          </cell>
          <cell r="AW264">
            <v>10888697.199999999</v>
          </cell>
          <cell r="AX264">
            <v>10461779.960000001</v>
          </cell>
          <cell r="AY264">
            <v>10383044.57</v>
          </cell>
          <cell r="AZ264">
            <v>10681158.439999999</v>
          </cell>
          <cell r="BA264">
            <v>12331138.01</v>
          </cell>
          <cell r="BB264">
            <v>18314347.079999998</v>
          </cell>
          <cell r="BC264">
            <v>134212928.18000001</v>
          </cell>
          <cell r="BD264">
            <v>29110630.240000002</v>
          </cell>
          <cell r="BE264">
            <v>32042132.68</v>
          </cell>
          <cell r="BF264">
            <v>31733521.73</v>
          </cell>
          <cell r="BG264">
            <v>41326643.530000001</v>
          </cell>
        </row>
        <row r="265">
          <cell r="AP265" t="str">
            <v>OD62 CAKES/CREAM CAKES IS</v>
          </cell>
          <cell r="AQ265">
            <v>9461959.1400000006</v>
          </cell>
          <cell r="AR265">
            <v>10213048.300000001</v>
          </cell>
          <cell r="AS265">
            <v>12463353.300000001</v>
          </cell>
          <cell r="AT265">
            <v>10651307.1</v>
          </cell>
          <cell r="AU265">
            <v>12116188.560000001</v>
          </cell>
          <cell r="AV265">
            <v>12204518.66</v>
          </cell>
          <cell r="AW265">
            <v>12028949.2426362</v>
          </cell>
          <cell r="AX265">
            <v>12272312.83</v>
          </cell>
          <cell r="AY265">
            <v>12261166.630000001</v>
          </cell>
          <cell r="AZ265">
            <v>13012923.91</v>
          </cell>
          <cell r="BA265">
            <v>12287481.449999999</v>
          </cell>
          <cell r="BB265">
            <v>13428570.699999999</v>
          </cell>
          <cell r="BC265">
            <v>142401779.82263619</v>
          </cell>
          <cell r="BD265">
            <v>32138360.740000002</v>
          </cell>
          <cell r="BE265">
            <v>34972014.32</v>
          </cell>
          <cell r="BF265">
            <v>36562428.702636205</v>
          </cell>
          <cell r="BG265">
            <v>38728976.060000002</v>
          </cell>
        </row>
        <row r="266">
          <cell r="AP266" t="str">
            <v>OD81 BREAD/MORN GOODS BI</v>
          </cell>
          <cell r="AQ266">
            <v>22999730.670000002</v>
          </cell>
          <cell r="AR266">
            <v>21587109.140000001</v>
          </cell>
          <cell r="AS266">
            <v>24757580.82</v>
          </cell>
          <cell r="AT266">
            <v>23721445.010000002</v>
          </cell>
          <cell r="AU266">
            <v>24197011.620000001</v>
          </cell>
          <cell r="AV266">
            <v>23643877.969999999</v>
          </cell>
          <cell r="AW266">
            <v>23165779.149999999</v>
          </cell>
          <cell r="AX266">
            <v>23433787.620000001</v>
          </cell>
          <cell r="AY266">
            <v>24046774.489999998</v>
          </cell>
          <cell r="AZ266">
            <v>24917052.510000002</v>
          </cell>
          <cell r="BA266">
            <v>26013497.649999999</v>
          </cell>
          <cell r="BB266">
            <v>27774691.260000002</v>
          </cell>
          <cell r="BC266">
            <v>290258337.91000003</v>
          </cell>
          <cell r="BD266">
            <v>69344420.629999995</v>
          </cell>
          <cell r="BE266">
            <v>71562334.599999994</v>
          </cell>
          <cell r="BF266">
            <v>70646341.25999999</v>
          </cell>
          <cell r="BG266">
            <v>78705241.420000002</v>
          </cell>
        </row>
        <row r="267">
          <cell r="AP267" t="str">
            <v>OD98 BREAD/M.GDS/SNACK IS</v>
          </cell>
          <cell r="AQ267">
            <v>8911063.9199999999</v>
          </cell>
          <cell r="AR267">
            <v>8737952.8599999994</v>
          </cell>
          <cell r="AS267">
            <v>10373599.359999999</v>
          </cell>
          <cell r="AT267">
            <v>10829343.23</v>
          </cell>
          <cell r="AU267">
            <v>10452911.65</v>
          </cell>
          <cell r="AV267">
            <v>10341505.34</v>
          </cell>
          <cell r="AW267">
            <v>10170241.6073638</v>
          </cell>
          <cell r="AX267">
            <v>10628938.470000001</v>
          </cell>
          <cell r="AY267">
            <v>10084135.710000001</v>
          </cell>
          <cell r="AZ267">
            <v>10353734.57</v>
          </cell>
          <cell r="BA267">
            <v>10437980.5</v>
          </cell>
          <cell r="BB267">
            <v>10730706.439999999</v>
          </cell>
          <cell r="BC267">
            <v>122052113.6573638</v>
          </cell>
          <cell r="BD267">
            <v>28022616.140000001</v>
          </cell>
          <cell r="BE267">
            <v>31623760.220000003</v>
          </cell>
          <cell r="BF267">
            <v>30883315.787363801</v>
          </cell>
          <cell r="BG267">
            <v>31522421.509999998</v>
          </cell>
        </row>
        <row r="268">
          <cell r="AP268" t="str">
            <v>Bakery</v>
          </cell>
          <cell r="AQ268">
            <v>50194806.200000003</v>
          </cell>
          <cell r="AR268">
            <v>49944048.439999998</v>
          </cell>
          <cell r="AS268">
            <v>58477152.109999999</v>
          </cell>
          <cell r="AT268">
            <v>55143489.079999998</v>
          </cell>
          <cell r="AU268">
            <v>57758767.899999999</v>
          </cell>
          <cell r="AV268">
            <v>57297984.840000004</v>
          </cell>
          <cell r="AW268">
            <v>56253667.199999996</v>
          </cell>
          <cell r="AX268">
            <v>56796818.879999995</v>
          </cell>
          <cell r="AY268">
            <v>56775121.399999999</v>
          </cell>
          <cell r="AZ268">
            <v>58964869.43</v>
          </cell>
          <cell r="BA268">
            <v>61070097.609999999</v>
          </cell>
          <cell r="BB268">
            <v>70248315.480000004</v>
          </cell>
          <cell r="BC268">
            <v>688925138.57000005</v>
          </cell>
          <cell r="BD268">
            <v>158616006.75</v>
          </cell>
          <cell r="BE268">
            <v>170200241.81999999</v>
          </cell>
          <cell r="BF268">
            <v>169825607.47999999</v>
          </cell>
          <cell r="BG268">
            <v>190283282.51999998</v>
          </cell>
        </row>
        <row r="269">
          <cell r="AP269" t="str">
            <v>NICK SCRASE</v>
          </cell>
          <cell r="AQ269">
            <v>446309255.21000004</v>
          </cell>
          <cell r="AR269">
            <v>428063667.33999997</v>
          </cell>
          <cell r="AS269">
            <v>496652242.06000006</v>
          </cell>
          <cell r="AT269">
            <v>469015187.27999997</v>
          </cell>
          <cell r="AU269">
            <v>480741599.81999999</v>
          </cell>
          <cell r="AV269">
            <v>483972061.74000001</v>
          </cell>
          <cell r="AW269">
            <v>469591589.39999992</v>
          </cell>
          <cell r="AX269">
            <v>477212056.5</v>
          </cell>
          <cell r="AY269">
            <v>475462436.23000002</v>
          </cell>
          <cell r="AZ269">
            <v>484679585.96000004</v>
          </cell>
          <cell r="BA269">
            <v>488906298.59000003</v>
          </cell>
          <cell r="BB269">
            <v>542018728</v>
          </cell>
          <cell r="BC269">
            <v>5742624708.1299992</v>
          </cell>
          <cell r="BD269">
            <v>1371025164.6100001</v>
          </cell>
          <cell r="BE269">
            <v>1433728848.8399999</v>
          </cell>
          <cell r="BF269">
            <v>1422266082.1299999</v>
          </cell>
          <cell r="BG269">
            <v>1515604612.5500002</v>
          </cell>
        </row>
        <row r="270">
          <cell r="AP270" t="str">
            <v>DIV67 NON-EDIBLE GROCERY (Div Input)</v>
          </cell>
          <cell r="AQ270" t="str">
            <v>0</v>
          </cell>
          <cell r="AR270" t="str">
            <v>0</v>
          </cell>
          <cell r="AS270" t="str">
            <v>0</v>
          </cell>
          <cell r="AT270" t="str">
            <v>0</v>
          </cell>
          <cell r="AU270" t="str">
            <v>0</v>
          </cell>
          <cell r="AV270" t="str">
            <v>0</v>
          </cell>
          <cell r="AW270" t="str">
            <v>0</v>
          </cell>
          <cell r="AX270" t="str">
            <v>0</v>
          </cell>
          <cell r="AY270" t="str">
            <v>0</v>
          </cell>
          <cell r="AZ270" t="str">
            <v>0</v>
          </cell>
          <cell r="BA270" t="str">
            <v>0</v>
          </cell>
          <cell r="BB270" t="str">
            <v>0</v>
          </cell>
          <cell r="BC270" t="str">
            <v>0</v>
          </cell>
          <cell r="BD270" t="str">
            <v>0</v>
          </cell>
          <cell r="BE270" t="str">
            <v>0</v>
          </cell>
          <cell r="BF270" t="str">
            <v>0</v>
          </cell>
          <cell r="BG270" t="str">
            <v>0</v>
          </cell>
        </row>
        <row r="271">
          <cell r="AP271" t="str">
            <v>OD04 PAPER</v>
          </cell>
          <cell r="AQ271">
            <v>16705862.439999999</v>
          </cell>
          <cell r="AR271">
            <v>15815777.060000001</v>
          </cell>
          <cell r="AS271">
            <v>18014633.940000001</v>
          </cell>
          <cell r="AT271">
            <v>16136736.359999999</v>
          </cell>
          <cell r="AU271">
            <v>17344522.120000001</v>
          </cell>
          <cell r="AV271">
            <v>17144566.379999999</v>
          </cell>
          <cell r="AW271">
            <v>16676965.949999999</v>
          </cell>
          <cell r="AX271">
            <v>16754485.029999999</v>
          </cell>
          <cell r="AY271">
            <v>15920147.689999999</v>
          </cell>
          <cell r="AZ271">
            <v>16840804.699999999</v>
          </cell>
          <cell r="BA271">
            <v>16928805.030000001</v>
          </cell>
          <cell r="BB271">
            <v>18895984.690000001</v>
          </cell>
          <cell r="BC271">
            <v>203179291.38999999</v>
          </cell>
          <cell r="BD271">
            <v>50536273.439999998</v>
          </cell>
          <cell r="BE271">
            <v>50625824.859999999</v>
          </cell>
          <cell r="BF271">
            <v>49351598.669999994</v>
          </cell>
          <cell r="BG271">
            <v>52665594.420000002</v>
          </cell>
        </row>
        <row r="272">
          <cell r="AP272" t="str">
            <v>OD08 PET CARE</v>
          </cell>
          <cell r="AQ272">
            <v>17955778.579999998</v>
          </cell>
          <cell r="AR272">
            <v>16829808.140000001</v>
          </cell>
          <cell r="AS272">
            <v>19109954.989999998</v>
          </cell>
          <cell r="AT272">
            <v>18203053.210000001</v>
          </cell>
          <cell r="AU272">
            <v>19206315.530000001</v>
          </cell>
          <cell r="AV272">
            <v>19176542.440000001</v>
          </cell>
          <cell r="AW272">
            <v>19537058.559999999</v>
          </cell>
          <cell r="AX272">
            <v>19692309.140000001</v>
          </cell>
          <cell r="AY272">
            <v>19439683.289999999</v>
          </cell>
          <cell r="AZ272">
            <v>19841839.27</v>
          </cell>
          <cell r="BA272">
            <v>20721004.07</v>
          </cell>
          <cell r="BB272">
            <v>22275103.530000001</v>
          </cell>
          <cell r="BC272">
            <v>231988450.74999997</v>
          </cell>
          <cell r="BD272">
            <v>53895541.709999993</v>
          </cell>
          <cell r="BE272">
            <v>56585911.180000007</v>
          </cell>
          <cell r="BF272">
            <v>58669050.990000002</v>
          </cell>
          <cell r="BG272">
            <v>62837946.870000005</v>
          </cell>
        </row>
        <row r="273">
          <cell r="AP273" t="str">
            <v>OD13 CLEANING &amp; KITCHEN</v>
          </cell>
          <cell r="AQ273">
            <v>21122365.309999999</v>
          </cell>
          <cell r="AR273">
            <v>19227558.789999999</v>
          </cell>
          <cell r="AS273">
            <v>21364785.149999999</v>
          </cell>
          <cell r="AT273">
            <v>20153149.149999999</v>
          </cell>
          <cell r="AU273">
            <v>21192913.030000001</v>
          </cell>
          <cell r="AV273">
            <v>21367478.530000001</v>
          </cell>
          <cell r="AW273">
            <v>20888991.629999999</v>
          </cell>
          <cell r="AX273">
            <v>21471255.68</v>
          </cell>
          <cell r="AY273">
            <v>21336084.550000001</v>
          </cell>
          <cell r="AZ273">
            <v>21478723.280000001</v>
          </cell>
          <cell r="BA273">
            <v>21254449.670000002</v>
          </cell>
          <cell r="BB273">
            <v>22751160.780000001</v>
          </cell>
          <cell r="BC273">
            <v>253608915.55000004</v>
          </cell>
          <cell r="BD273">
            <v>61714709.249999993</v>
          </cell>
          <cell r="BE273">
            <v>62713540.710000001</v>
          </cell>
          <cell r="BF273">
            <v>63696331.859999999</v>
          </cell>
          <cell r="BG273">
            <v>65484333.730000004</v>
          </cell>
        </row>
        <row r="274">
          <cell r="AP274" t="str">
            <v>OD66 LAUNDRY</v>
          </cell>
          <cell r="AQ274">
            <v>18332742.539999999</v>
          </cell>
          <cell r="AR274">
            <v>16050208.560000001</v>
          </cell>
          <cell r="AS274">
            <v>19065812.09</v>
          </cell>
          <cell r="AT274">
            <v>18628730.02</v>
          </cell>
          <cell r="AU274">
            <v>17878101.84</v>
          </cell>
          <cell r="AV274">
            <v>18407644.5</v>
          </cell>
          <cell r="AW274">
            <v>18959316</v>
          </cell>
          <cell r="AX274">
            <v>18355184.489999998</v>
          </cell>
          <cell r="AY274">
            <v>18523372.41</v>
          </cell>
          <cell r="AZ274">
            <v>17816474.68</v>
          </cell>
          <cell r="BA274">
            <v>17350523.649999999</v>
          </cell>
          <cell r="BB274">
            <v>16690730.34</v>
          </cell>
          <cell r="BC274">
            <v>216058841.12</v>
          </cell>
          <cell r="BD274">
            <v>53448763.189999998</v>
          </cell>
          <cell r="BE274">
            <v>54914476.359999999</v>
          </cell>
          <cell r="BF274">
            <v>55837872.899999991</v>
          </cell>
          <cell r="BG274">
            <v>51857728.670000002</v>
          </cell>
        </row>
        <row r="275">
          <cell r="AP275" t="str">
            <v>Non Edible Grocery</v>
          </cell>
          <cell r="AQ275">
            <v>74116748.870000005</v>
          </cell>
          <cell r="AR275">
            <v>67923352.549999997</v>
          </cell>
          <cell r="AS275">
            <v>77555186.170000002</v>
          </cell>
          <cell r="AT275">
            <v>73121668.739999995</v>
          </cell>
          <cell r="AU275">
            <v>75621852.520000011</v>
          </cell>
          <cell r="AV275">
            <v>76096231.849999994</v>
          </cell>
          <cell r="AW275">
            <v>76062332.140000001</v>
          </cell>
          <cell r="AX275">
            <v>76273234.340000004</v>
          </cell>
          <cell r="AY275">
            <v>75219287.939999998</v>
          </cell>
          <cell r="AZ275">
            <v>75977841.930000007</v>
          </cell>
          <cell r="BA275">
            <v>76254782.420000002</v>
          </cell>
          <cell r="BB275">
            <v>80612979.340000004</v>
          </cell>
          <cell r="BC275">
            <v>904835498.81000006</v>
          </cell>
          <cell r="BD275">
            <v>219595287.59000003</v>
          </cell>
          <cell r="BE275">
            <v>224839753.10999998</v>
          </cell>
          <cell r="BF275">
            <v>227554854.42000002</v>
          </cell>
          <cell r="BG275">
            <v>232845603.69000003</v>
          </cell>
        </row>
        <row r="276">
          <cell r="AP276" t="str">
            <v>OD26 BABY</v>
          </cell>
          <cell r="AQ276">
            <v>18370317.239999998</v>
          </cell>
          <cell r="AR276">
            <v>16819657.890000001</v>
          </cell>
          <cell r="AS276">
            <v>19978756.719999999</v>
          </cell>
          <cell r="AT276">
            <v>18933824.049731798</v>
          </cell>
          <cell r="AU276">
            <v>20241444.071714599</v>
          </cell>
          <cell r="AV276">
            <v>19974985.4846396</v>
          </cell>
          <cell r="AW276">
            <v>20571494.262618601</v>
          </cell>
          <cell r="AX276">
            <v>20461957.725677099</v>
          </cell>
          <cell r="AY276">
            <v>21079185.520408701</v>
          </cell>
          <cell r="AZ276">
            <v>20283833.900279898</v>
          </cell>
          <cell r="BA276">
            <v>19855156.537786402</v>
          </cell>
          <cell r="BB276">
            <v>21193370.399999999</v>
          </cell>
          <cell r="BC276">
            <v>237763983.80285668</v>
          </cell>
          <cell r="BD276">
            <v>55168731.849999994</v>
          </cell>
          <cell r="BE276">
            <v>59150253.606086001</v>
          </cell>
          <cell r="BF276">
            <v>62112637.508704409</v>
          </cell>
          <cell r="BG276">
            <v>61332360.838066302</v>
          </cell>
        </row>
        <row r="277">
          <cell r="AP277" t="str">
            <v>Baby</v>
          </cell>
          <cell r="AQ277">
            <v>18370317.239999998</v>
          </cell>
          <cell r="AR277">
            <v>16819657.890000001</v>
          </cell>
          <cell r="AS277">
            <v>19978756.719999999</v>
          </cell>
          <cell r="AT277">
            <v>18933824.049731798</v>
          </cell>
          <cell r="AU277">
            <v>20241444.071714599</v>
          </cell>
          <cell r="AV277">
            <v>19974985.4846396</v>
          </cell>
          <cell r="AW277">
            <v>20571494.262618601</v>
          </cell>
          <cell r="AX277">
            <v>20461957.725677099</v>
          </cell>
          <cell r="AY277">
            <v>21079185.520408701</v>
          </cell>
          <cell r="AZ277">
            <v>20283833.900279898</v>
          </cell>
          <cell r="BA277">
            <v>19855156.537786402</v>
          </cell>
          <cell r="BB277">
            <v>21193370.399999999</v>
          </cell>
          <cell r="BC277">
            <v>237763983.80285668</v>
          </cell>
          <cell r="BD277">
            <v>55168731.849999994</v>
          </cell>
          <cell r="BE277">
            <v>59150253.606086001</v>
          </cell>
          <cell r="BF277">
            <v>62112637.508704409</v>
          </cell>
          <cell r="BG277">
            <v>61332360.838066302</v>
          </cell>
        </row>
        <row r="278">
          <cell r="AP278" t="str">
            <v>DIV63 HEALTH &amp; BEAUTY (Div Input)</v>
          </cell>
          <cell r="AQ278" t="str">
            <v>0</v>
          </cell>
          <cell r="AR278" t="str">
            <v>0</v>
          </cell>
          <cell r="AS278" t="str">
            <v>0</v>
          </cell>
          <cell r="AT278" t="str">
            <v>0</v>
          </cell>
          <cell r="AU278" t="str">
            <v>0</v>
          </cell>
          <cell r="AV278" t="str">
            <v>0</v>
          </cell>
          <cell r="AW278" t="str">
            <v>0</v>
          </cell>
          <cell r="AX278" t="str">
            <v>0</v>
          </cell>
          <cell r="AY278" t="str">
            <v>0</v>
          </cell>
          <cell r="AZ278" t="str">
            <v>0</v>
          </cell>
          <cell r="BA278" t="str">
            <v>0</v>
          </cell>
          <cell r="BB278" t="str">
            <v>0</v>
          </cell>
          <cell r="BC278" t="str">
            <v>0</v>
          </cell>
          <cell r="BD278" t="str">
            <v>0</v>
          </cell>
          <cell r="BE278" t="str">
            <v>0</v>
          </cell>
          <cell r="BF278" t="str">
            <v>0</v>
          </cell>
          <cell r="BG278" t="str">
            <v>0</v>
          </cell>
        </row>
        <row r="279">
          <cell r="AP279" t="str">
            <v>OD02 HEALTH</v>
          </cell>
          <cell r="AQ279">
            <v>9329250.1799999997</v>
          </cell>
          <cell r="AR279">
            <v>8361533.8399999999</v>
          </cell>
          <cell r="AS279">
            <v>8560842.6199999992</v>
          </cell>
          <cell r="AT279">
            <v>8240091.5746625299</v>
          </cell>
          <cell r="AU279">
            <v>8929491.1697469894</v>
          </cell>
          <cell r="AV279">
            <v>8943600.1573490109</v>
          </cell>
          <cell r="AW279">
            <v>8993985.8958479799</v>
          </cell>
          <cell r="AX279">
            <v>8245391.57750702</v>
          </cell>
          <cell r="AY279">
            <v>8214652.5777215101</v>
          </cell>
          <cell r="AZ279">
            <v>8996584.0900855605</v>
          </cell>
          <cell r="BA279">
            <v>9243569.71732389</v>
          </cell>
          <cell r="BB279">
            <v>10780415.09</v>
          </cell>
          <cell r="BC279">
            <v>106839408.49024449</v>
          </cell>
          <cell r="BD279">
            <v>26251626.640000001</v>
          </cell>
          <cell r="BE279">
            <v>26113182.901758529</v>
          </cell>
          <cell r="BF279">
            <v>25454030.051076509</v>
          </cell>
          <cell r="BG279">
            <v>29020568.89740945</v>
          </cell>
        </row>
        <row r="280">
          <cell r="AP280" t="str">
            <v>OD46 TOILETRIES</v>
          </cell>
          <cell r="AQ280">
            <v>37268735.649999999</v>
          </cell>
          <cell r="AR280">
            <v>36438261.460000001</v>
          </cell>
          <cell r="AS280">
            <v>43064272.619999997</v>
          </cell>
          <cell r="AT280">
            <v>42530128.729573898</v>
          </cell>
          <cell r="AU280">
            <v>44599793.429727599</v>
          </cell>
          <cell r="AV280">
            <v>46671917.286515802</v>
          </cell>
          <cell r="AW280">
            <v>46103888.859324798</v>
          </cell>
          <cell r="AX280">
            <v>45543669.072308198</v>
          </cell>
          <cell r="AY280">
            <v>43392682.328853801</v>
          </cell>
          <cell r="AZ280">
            <v>44299620.800369799</v>
          </cell>
          <cell r="BA280">
            <v>48174629.235772699</v>
          </cell>
          <cell r="BB280">
            <v>57835981.25</v>
          </cell>
          <cell r="BC280">
            <v>535923580.72244656</v>
          </cell>
          <cell r="BD280">
            <v>116771269.72999999</v>
          </cell>
          <cell r="BE280">
            <v>133801839.44581729</v>
          </cell>
          <cell r="BF280">
            <v>135040240.26048678</v>
          </cell>
          <cell r="BG280">
            <v>150310231.2861425</v>
          </cell>
        </row>
        <row r="281">
          <cell r="AP281" t="str">
            <v>Health and Beauty</v>
          </cell>
          <cell r="AQ281">
            <v>46597985.829999998</v>
          </cell>
          <cell r="AR281">
            <v>44799795.299999997</v>
          </cell>
          <cell r="AS281">
            <v>51625115.239999995</v>
          </cell>
          <cell r="AT281">
            <v>50770220.304236427</v>
          </cell>
          <cell r="AU281">
            <v>53529284.599474587</v>
          </cell>
          <cell r="AV281">
            <v>55615517.443864815</v>
          </cell>
          <cell r="AW281">
            <v>55097874.755172774</v>
          </cell>
          <cell r="AX281">
            <v>53789060.649815217</v>
          </cell>
          <cell r="AY281">
            <v>51607334.906575307</v>
          </cell>
          <cell r="AZ281">
            <v>53296204.890455358</v>
          </cell>
          <cell r="BA281">
            <v>57418198.953096591</v>
          </cell>
          <cell r="BB281">
            <v>68616396.340000004</v>
          </cell>
          <cell r="BC281">
            <v>642762989.21269107</v>
          </cell>
          <cell r="BD281">
            <v>143022896.37</v>
          </cell>
          <cell r="BE281">
            <v>159915022.34757584</v>
          </cell>
          <cell r="BF281">
            <v>160494270.31156331</v>
          </cell>
          <cell r="BG281">
            <v>179330800.18355197</v>
          </cell>
        </row>
        <row r="282">
          <cell r="AP282" t="str">
            <v>DIV10 PHARMACY (Div Input)</v>
          </cell>
          <cell r="AQ282" t="str">
            <v>0</v>
          </cell>
          <cell r="AR282" t="str">
            <v>0</v>
          </cell>
          <cell r="AS282" t="str">
            <v>0</v>
          </cell>
          <cell r="AT282" t="str">
            <v>0</v>
          </cell>
          <cell r="AU282" t="str">
            <v>0</v>
          </cell>
          <cell r="AV282" t="str">
            <v>0</v>
          </cell>
          <cell r="AW282" t="str">
            <v>0</v>
          </cell>
          <cell r="AX282" t="str">
            <v>0</v>
          </cell>
          <cell r="AY282" t="str">
            <v>0</v>
          </cell>
          <cell r="AZ282" t="str">
            <v>0</v>
          </cell>
          <cell r="BA282" t="str">
            <v>0</v>
          </cell>
          <cell r="BB282" t="str">
            <v>0</v>
          </cell>
          <cell r="BC282" t="str">
            <v>0</v>
          </cell>
          <cell r="BD282" t="str">
            <v>0</v>
          </cell>
          <cell r="BE282" t="str">
            <v>0</v>
          </cell>
          <cell r="BF282" t="str">
            <v>0</v>
          </cell>
          <cell r="BG282" t="str">
            <v>0</v>
          </cell>
        </row>
        <row r="283">
          <cell r="AP283" t="str">
            <v>DIV30 OPTICAL (Div Input)</v>
          </cell>
          <cell r="AQ283" t="str">
            <v>0</v>
          </cell>
          <cell r="AR283" t="str">
            <v>0</v>
          </cell>
          <cell r="AS283" t="str">
            <v>0</v>
          </cell>
          <cell r="AT283" t="str">
            <v>0</v>
          </cell>
          <cell r="AU283" t="str">
            <v>0</v>
          </cell>
          <cell r="AV283" t="str">
            <v>0</v>
          </cell>
          <cell r="AW283" t="str">
            <v>0</v>
          </cell>
          <cell r="AX283" t="str">
            <v>0</v>
          </cell>
          <cell r="AY283" t="str">
            <v>0</v>
          </cell>
          <cell r="AZ283" t="str">
            <v>0</v>
          </cell>
          <cell r="BA283" t="str">
            <v>0</v>
          </cell>
          <cell r="BB283" t="str">
            <v>0</v>
          </cell>
          <cell r="BC283" t="str">
            <v>0</v>
          </cell>
          <cell r="BD283" t="str">
            <v>0</v>
          </cell>
          <cell r="BE283" t="str">
            <v>0</v>
          </cell>
          <cell r="BF283" t="str">
            <v>0</v>
          </cell>
          <cell r="BG283" t="str">
            <v>0</v>
          </cell>
        </row>
        <row r="284">
          <cell r="AP284" t="str">
            <v>OD38 PRESCRIPTIONS</v>
          </cell>
          <cell r="AQ284">
            <v>7255764.4900000002</v>
          </cell>
          <cell r="AR284">
            <v>6853613.1500000004</v>
          </cell>
          <cell r="AS284">
            <v>7664610.96</v>
          </cell>
          <cell r="AT284">
            <v>6980577.9252990102</v>
          </cell>
          <cell r="AU284">
            <v>7515372.8097468</v>
          </cell>
          <cell r="AV284">
            <v>7615673.8961640196</v>
          </cell>
          <cell r="AW284">
            <v>7727562.3594032899</v>
          </cell>
          <cell r="AX284">
            <v>7865440.08996771</v>
          </cell>
          <cell r="AY284">
            <v>7505413.1320744101</v>
          </cell>
          <cell r="AZ284">
            <v>8138707.7110774601</v>
          </cell>
          <cell r="BA284">
            <v>8350486.3950264901</v>
          </cell>
          <cell r="BB284">
            <v>8206782.9900000002</v>
          </cell>
          <cell r="BC284">
            <v>91680005.908759192</v>
          </cell>
          <cell r="BD284">
            <v>21773988.600000001</v>
          </cell>
          <cell r="BE284">
            <v>22111624.631209828</v>
          </cell>
          <cell r="BF284">
            <v>23098415.581445411</v>
          </cell>
          <cell r="BG284">
            <v>24695977.096103951</v>
          </cell>
        </row>
        <row r="285">
          <cell r="AP285" t="str">
            <v>OD40 OVER THE COUNTER</v>
          </cell>
          <cell r="AQ285">
            <v>2160239.13</v>
          </cell>
          <cell r="AR285">
            <v>2010524.57</v>
          </cell>
          <cell r="AS285">
            <v>2119187.2400000002</v>
          </cell>
          <cell r="AT285">
            <v>2031001.29470099</v>
          </cell>
          <cell r="AU285">
            <v>2185667.3102532099</v>
          </cell>
          <cell r="AV285">
            <v>2265381.62383598</v>
          </cell>
          <cell r="AW285">
            <v>2230264.7805967098</v>
          </cell>
          <cell r="AX285">
            <v>2078664.5300322899</v>
          </cell>
          <cell r="AY285">
            <v>2030595.6379255899</v>
          </cell>
          <cell r="AZ285">
            <v>2108171.8989225398</v>
          </cell>
          <cell r="BA285">
            <v>2133788.5849735099</v>
          </cell>
          <cell r="BB285">
            <v>2468484.81</v>
          </cell>
          <cell r="BC285">
            <v>25821971.41124082</v>
          </cell>
          <cell r="BD285">
            <v>6289950.9400000004</v>
          </cell>
          <cell r="BE285">
            <v>6482050.2287901798</v>
          </cell>
          <cell r="BF285">
            <v>6339524.9485545903</v>
          </cell>
          <cell r="BG285">
            <v>6710445.2938960493</v>
          </cell>
        </row>
        <row r="286">
          <cell r="AP286" t="str">
            <v>OD49 OPTICAL</v>
          </cell>
          <cell r="AQ286">
            <v>2119516.7999999998</v>
          </cell>
          <cell r="AR286">
            <v>2032139.77</v>
          </cell>
          <cell r="AS286">
            <v>2246005.84</v>
          </cell>
          <cell r="AT286">
            <v>2210304.71</v>
          </cell>
          <cell r="AU286">
            <v>2380816.4</v>
          </cell>
          <cell r="AV286">
            <v>2435216.29</v>
          </cell>
          <cell r="AW286">
            <v>4605268.2985467501</v>
          </cell>
          <cell r="AX286">
            <v>2777705.26450767</v>
          </cell>
          <cell r="AY286">
            <v>2474449.3030159301</v>
          </cell>
          <cell r="AZ286">
            <v>2387058.2892647702</v>
          </cell>
          <cell r="BA286">
            <v>2396296.8991169999</v>
          </cell>
          <cell r="BB286">
            <v>2277799.9700000002</v>
          </cell>
          <cell r="BC286">
            <v>30342577.834452122</v>
          </cell>
          <cell r="BD286">
            <v>6397662.4100000001</v>
          </cell>
          <cell r="BE286">
            <v>7026337.3999999994</v>
          </cell>
          <cell r="BF286">
            <v>9857422.8660703506</v>
          </cell>
          <cell r="BG286">
            <v>7061155.1583817713</v>
          </cell>
        </row>
        <row r="287">
          <cell r="AP287" t="str">
            <v>OD49 OPTICAL (DIV63 ADJUSTMENT)</v>
          </cell>
          <cell r="AQ287">
            <v>198690.06</v>
          </cell>
          <cell r="AR287">
            <v>188850.13</v>
          </cell>
          <cell r="AS287">
            <v>240389.31</v>
          </cell>
          <cell r="AT287">
            <v>407893.036031842</v>
          </cell>
          <cell r="AU287">
            <v>351905.35881076299</v>
          </cell>
          <cell r="AV287">
            <v>380642.48149553302</v>
          </cell>
          <cell r="AW287">
            <v>-1768370.3763381401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199111.57</v>
          </cell>
          <cell r="BC287">
            <v>199111.56999999814</v>
          </cell>
          <cell r="BD287">
            <v>627929.5</v>
          </cell>
          <cell r="BE287">
            <v>1140440.876338138</v>
          </cell>
          <cell r="BF287">
            <v>-1768370.3763381401</v>
          </cell>
          <cell r="BG287">
            <v>199111.57</v>
          </cell>
        </row>
        <row r="288">
          <cell r="AP288" t="str">
            <v>OD52 OPTICAL SERVICE INCOME</v>
          </cell>
          <cell r="AQ288">
            <v>368826.24</v>
          </cell>
          <cell r="AR288">
            <v>366498.58</v>
          </cell>
          <cell r="AS288">
            <v>402480.26</v>
          </cell>
          <cell r="AT288">
            <v>407594.9</v>
          </cell>
          <cell r="AU288">
            <v>408053.57</v>
          </cell>
          <cell r="AV288">
            <v>414166.61</v>
          </cell>
          <cell r="AW288">
            <v>414479.88</v>
          </cell>
          <cell r="AX288">
            <v>433445.01</v>
          </cell>
          <cell r="AY288">
            <v>408582.7</v>
          </cell>
          <cell r="AZ288">
            <v>413604.85</v>
          </cell>
          <cell r="BA288">
            <v>444735.3</v>
          </cell>
          <cell r="BB288">
            <v>326819.87</v>
          </cell>
          <cell r="BC288">
            <v>4809287.7699999996</v>
          </cell>
          <cell r="BD288">
            <v>1137805.08</v>
          </cell>
          <cell r="BE288">
            <v>1229815.08</v>
          </cell>
          <cell r="BF288">
            <v>1256507.5900000001</v>
          </cell>
          <cell r="BG288">
            <v>1185160.02</v>
          </cell>
        </row>
        <row r="289">
          <cell r="AP289" t="str">
            <v>Healthcare</v>
          </cell>
          <cell r="AQ289">
            <v>12103036.720000003</v>
          </cell>
          <cell r="AR289">
            <v>11451626.200000001</v>
          </cell>
          <cell r="AS289">
            <v>12672673.609999999</v>
          </cell>
          <cell r="AT289">
            <v>12037371.866031842</v>
          </cell>
          <cell r="AU289">
            <v>12841815.448810775</v>
          </cell>
          <cell r="AV289">
            <v>13111080.901495531</v>
          </cell>
          <cell r="AW289">
            <v>13209204.942208612</v>
          </cell>
          <cell r="AX289">
            <v>13155254.894507669</v>
          </cell>
          <cell r="AY289">
            <v>12419040.773015929</v>
          </cell>
          <cell r="AZ289">
            <v>13047542.749264769</v>
          </cell>
          <cell r="BA289">
            <v>13325307.179117002</v>
          </cell>
          <cell r="BB289">
            <v>13478999.210000001</v>
          </cell>
          <cell r="BC289">
            <v>152852954.49445215</v>
          </cell>
          <cell r="BD289">
            <v>36227336.530000001</v>
          </cell>
          <cell r="BE289">
            <v>37990268.21633815</v>
          </cell>
          <cell r="BF289">
            <v>38783500.609732211</v>
          </cell>
          <cell r="BG289">
            <v>39851849.138381772</v>
          </cell>
        </row>
        <row r="290">
          <cell r="AP290" t="str">
            <v>OD69 KIOSK</v>
          </cell>
          <cell r="AQ290">
            <v>37862342.990000002</v>
          </cell>
          <cell r="AR290">
            <v>36185107.909999996</v>
          </cell>
          <cell r="AS290">
            <v>41300256.68</v>
          </cell>
          <cell r="AT290">
            <v>39637725.280000001</v>
          </cell>
          <cell r="AU290">
            <v>40718506.539999999</v>
          </cell>
          <cell r="AV290">
            <v>38848402.600000001</v>
          </cell>
          <cell r="AW290">
            <v>37290882.18</v>
          </cell>
          <cell r="AX290">
            <v>39400996.469999999</v>
          </cell>
          <cell r="AY290">
            <v>36173150.729999997</v>
          </cell>
          <cell r="AZ290">
            <v>36375948.241058603</v>
          </cell>
          <cell r="BA290">
            <v>38270873.759999998</v>
          </cell>
          <cell r="BB290">
            <v>43851938.920000002</v>
          </cell>
          <cell r="BC290">
            <v>465916132.30105859</v>
          </cell>
          <cell r="BD290">
            <v>115347707.58000001</v>
          </cell>
          <cell r="BE290">
            <v>119204634.41999999</v>
          </cell>
          <cell r="BF290">
            <v>112865029.38</v>
          </cell>
          <cell r="BG290">
            <v>118498760.92105861</v>
          </cell>
        </row>
        <row r="291">
          <cell r="AP291" t="str">
            <v>Kiosk</v>
          </cell>
          <cell r="AQ291">
            <v>37862342.990000002</v>
          </cell>
          <cell r="AR291">
            <v>36185107.909999996</v>
          </cell>
          <cell r="AS291">
            <v>41300256.68</v>
          </cell>
          <cell r="AT291">
            <v>39637725.280000001</v>
          </cell>
          <cell r="AU291">
            <v>40718506.539999999</v>
          </cell>
          <cell r="AV291">
            <v>38848402.600000001</v>
          </cell>
          <cell r="AW291">
            <v>37290882.18</v>
          </cell>
          <cell r="AX291">
            <v>39400996.469999999</v>
          </cell>
          <cell r="AY291">
            <v>36173150.729999997</v>
          </cell>
          <cell r="AZ291">
            <v>36375948.241058603</v>
          </cell>
          <cell r="BA291">
            <v>38270873.759999998</v>
          </cell>
          <cell r="BB291">
            <v>43851938.920000002</v>
          </cell>
          <cell r="BC291">
            <v>465916132.30105859</v>
          </cell>
          <cell r="BD291">
            <v>115347707.58000001</v>
          </cell>
          <cell r="BE291">
            <v>119204634.41999999</v>
          </cell>
          <cell r="BF291">
            <v>112865029.38</v>
          </cell>
          <cell r="BG291">
            <v>118498760.92105861</v>
          </cell>
        </row>
        <row r="292">
          <cell r="AP292" t="str">
            <v>OD82 IMPULSE MERCHANDISING</v>
          </cell>
          <cell r="AQ292">
            <v>9091391.8300000001</v>
          </cell>
          <cell r="AR292">
            <v>9097051.9499999993</v>
          </cell>
          <cell r="AS292">
            <v>10235254.34</v>
          </cell>
          <cell r="AT292">
            <v>10264776.720000001</v>
          </cell>
          <cell r="AU292">
            <v>10514858.16</v>
          </cell>
          <cell r="AV292">
            <v>10656754.210000001</v>
          </cell>
          <cell r="AW292">
            <v>11064157.455865899</v>
          </cell>
          <cell r="AX292">
            <v>10667573.529999999</v>
          </cell>
          <cell r="AY292">
            <v>9125559.7200000007</v>
          </cell>
          <cell r="AZ292">
            <v>7756881.1900000004</v>
          </cell>
          <cell r="BA292">
            <v>7883693.4100000001</v>
          </cell>
          <cell r="BB292">
            <v>10709497.34</v>
          </cell>
          <cell r="BC292">
            <v>117067449.8558659</v>
          </cell>
          <cell r="BD292">
            <v>28423698.120000001</v>
          </cell>
          <cell r="BE292">
            <v>31436389.090000004</v>
          </cell>
          <cell r="BF292">
            <v>30857290.705865897</v>
          </cell>
          <cell r="BG292">
            <v>26350071.940000001</v>
          </cell>
        </row>
        <row r="293">
          <cell r="AP293" t="str">
            <v>Impulse</v>
          </cell>
          <cell r="AQ293">
            <v>9091391.8300000001</v>
          </cell>
          <cell r="AR293">
            <v>9097051.9499999993</v>
          </cell>
          <cell r="AS293">
            <v>10235254.34</v>
          </cell>
          <cell r="AT293">
            <v>10264776.720000001</v>
          </cell>
          <cell r="AU293">
            <v>10514858.16</v>
          </cell>
          <cell r="AV293">
            <v>10656754.210000001</v>
          </cell>
          <cell r="AW293">
            <v>11064157.455865899</v>
          </cell>
          <cell r="AX293">
            <v>10667573.529999999</v>
          </cell>
          <cell r="AY293">
            <v>9125559.7200000007</v>
          </cell>
          <cell r="AZ293">
            <v>7756881.1900000004</v>
          </cell>
          <cell r="BA293">
            <v>7883693.4100000001</v>
          </cell>
          <cell r="BB293">
            <v>10709497.34</v>
          </cell>
          <cell r="BC293">
            <v>117067449.8558659</v>
          </cell>
          <cell r="BD293">
            <v>28423698.120000001</v>
          </cell>
          <cell r="BE293">
            <v>31436389.090000004</v>
          </cell>
          <cell r="BF293">
            <v>30857290.705865897</v>
          </cell>
          <cell r="BG293">
            <v>26350071.940000001</v>
          </cell>
        </row>
        <row r="294">
          <cell r="AP294" t="str">
            <v>Phil Briggs</v>
          </cell>
          <cell r="AQ294">
            <v>198141823.48000002</v>
          </cell>
          <cell r="AR294">
            <v>186276591.79999998</v>
          </cell>
          <cell r="AS294">
            <v>213367242.76000002</v>
          </cell>
          <cell r="AT294">
            <v>204765586.96000007</v>
          </cell>
          <cell r="AU294">
            <v>213467761.33999997</v>
          </cell>
          <cell r="AV294">
            <v>214302972.48999995</v>
          </cell>
          <cell r="AW294">
            <v>213295945.73586589</v>
          </cell>
          <cell r="AX294">
            <v>213748077.60999998</v>
          </cell>
          <cell r="AY294">
            <v>205623559.58999991</v>
          </cell>
          <cell r="AZ294">
            <v>206738252.90105861</v>
          </cell>
          <cell r="BA294">
            <v>213008012.25999999</v>
          </cell>
          <cell r="BB294">
            <v>238463181.55000004</v>
          </cell>
          <cell r="BC294">
            <v>2521199008.4769249</v>
          </cell>
          <cell r="BD294">
            <v>597785658.03999996</v>
          </cell>
          <cell r="BE294">
            <v>632536320.78999996</v>
          </cell>
          <cell r="BF294">
            <v>632667582.93586576</v>
          </cell>
          <cell r="BG294">
            <v>658209446.71105862</v>
          </cell>
        </row>
        <row r="295">
          <cell r="AP295" t="str">
            <v>OD00</v>
          </cell>
          <cell r="AQ295" t="str">
            <v>0</v>
          </cell>
          <cell r="AR295" t="str">
            <v>0</v>
          </cell>
          <cell r="AS295" t="str">
            <v>0</v>
          </cell>
          <cell r="AT295" t="str">
            <v>0</v>
          </cell>
          <cell r="AU295" t="str">
            <v>0</v>
          </cell>
          <cell r="AV295" t="str">
            <v>0</v>
          </cell>
          <cell r="AW295" t="str">
            <v>0</v>
          </cell>
          <cell r="AX295" t="str">
            <v>0</v>
          </cell>
          <cell r="AY295" t="str">
            <v>0</v>
          </cell>
          <cell r="AZ295" t="str">
            <v>0</v>
          </cell>
          <cell r="BA295" t="str">
            <v>0</v>
          </cell>
          <cell r="BB295" t="str">
            <v>0</v>
          </cell>
          <cell r="BC295" t="str">
            <v>0</v>
          </cell>
          <cell r="BD295" t="str">
            <v>0</v>
          </cell>
          <cell r="BE295" t="str">
            <v>0</v>
          </cell>
          <cell r="BF295" t="str">
            <v>0</v>
          </cell>
          <cell r="BG295" t="str">
            <v>0</v>
          </cell>
        </row>
        <row r="296">
          <cell r="AP296" t="str">
            <v>FOOD (TRADING)</v>
          </cell>
          <cell r="AQ296">
            <v>957422927.52999997</v>
          </cell>
          <cell r="AR296">
            <v>924329281.0999999</v>
          </cell>
          <cell r="AS296">
            <v>1081157511.1300001</v>
          </cell>
          <cell r="AT296">
            <v>1028386302.38</v>
          </cell>
          <cell r="AU296">
            <v>1051201583.1699998</v>
          </cell>
          <cell r="AV296">
            <v>1062727607.4200001</v>
          </cell>
          <cell r="AW296">
            <v>1030627020.0658658</v>
          </cell>
          <cell r="AX296">
            <v>1050556330.3100001</v>
          </cell>
          <cell r="AY296">
            <v>1022665566.52</v>
          </cell>
          <cell r="AZ296">
            <v>1057764311.9200001</v>
          </cell>
          <cell r="BA296">
            <v>1105973203.98</v>
          </cell>
          <cell r="BB296">
            <v>1304534917.04</v>
          </cell>
          <cell r="BC296">
            <v>12677346562.565865</v>
          </cell>
          <cell r="BD296">
            <v>2962909719.7600002</v>
          </cell>
          <cell r="BE296">
            <v>3142315492.9699998</v>
          </cell>
          <cell r="BF296">
            <v>3103848916.8958659</v>
          </cell>
          <cell r="BG296">
            <v>3468272432.9400001</v>
          </cell>
        </row>
        <row r="297">
          <cell r="AP297" t="str">
            <v>OD27 SOCKS</v>
          </cell>
          <cell r="AQ297">
            <v>3215747.28</v>
          </cell>
          <cell r="AR297">
            <v>2833886.19</v>
          </cell>
          <cell r="AS297">
            <v>2937772.24</v>
          </cell>
          <cell r="AT297">
            <v>3312160.01</v>
          </cell>
          <cell r="AU297">
            <v>3087848.39</v>
          </cell>
          <cell r="AV297">
            <v>3094399.75</v>
          </cell>
          <cell r="AW297">
            <v>3354964.8298766199</v>
          </cell>
          <cell r="AX297">
            <v>4226891.47</v>
          </cell>
          <cell r="AY297">
            <v>3857208.45</v>
          </cell>
          <cell r="AZ297">
            <v>3971130.96</v>
          </cell>
          <cell r="BA297">
            <v>4678006.09</v>
          </cell>
          <cell r="BB297">
            <v>5862362.0099999998</v>
          </cell>
          <cell r="BC297">
            <v>44432377.669876613</v>
          </cell>
          <cell r="BD297">
            <v>8987405.7100000009</v>
          </cell>
          <cell r="BE297">
            <v>9494408.1500000004</v>
          </cell>
          <cell r="BF297">
            <v>11439064.749876618</v>
          </cell>
          <cell r="BG297">
            <v>14511499.060000001</v>
          </cell>
        </row>
        <row r="298">
          <cell r="AP298" t="str">
            <v>OD28 HOSIERY/OTHER</v>
          </cell>
          <cell r="AQ298">
            <v>3133022.72</v>
          </cell>
          <cell r="AR298">
            <v>2494936.7999999998</v>
          </cell>
          <cell r="AS298">
            <v>3055212.92</v>
          </cell>
          <cell r="AT298">
            <v>3470269.06</v>
          </cell>
          <cell r="AU298">
            <v>2439242.46</v>
          </cell>
          <cell r="AV298">
            <v>4113460.69</v>
          </cell>
          <cell r="AW298">
            <v>6113104.5967009896</v>
          </cell>
          <cell r="AX298">
            <v>11979303</v>
          </cell>
          <cell r="AY298">
            <v>5024278.26</v>
          </cell>
          <cell r="AZ298">
            <v>2926460.93</v>
          </cell>
          <cell r="BA298">
            <v>2947625.32</v>
          </cell>
          <cell r="BB298">
            <v>3143540.67</v>
          </cell>
          <cell r="BC298">
            <v>50840457.426700987</v>
          </cell>
          <cell r="BD298">
            <v>8683172.4399999995</v>
          </cell>
          <cell r="BE298">
            <v>10022972.209999999</v>
          </cell>
          <cell r="BF298">
            <v>23116685.856700987</v>
          </cell>
          <cell r="BG298">
            <v>9017626.9199999999</v>
          </cell>
        </row>
        <row r="299">
          <cell r="AP299" t="str">
            <v>OD29 FEMALE ESSENTIALS</v>
          </cell>
          <cell r="AQ299">
            <v>9689987.5299999993</v>
          </cell>
          <cell r="AR299">
            <v>8513195.0399999991</v>
          </cell>
          <cell r="AS299">
            <v>11436686.98</v>
          </cell>
          <cell r="AT299">
            <v>10088055.289999999</v>
          </cell>
          <cell r="AU299">
            <v>12388558.17</v>
          </cell>
          <cell r="AV299">
            <v>11699371.74</v>
          </cell>
          <cell r="AW299">
            <v>12705588.057660701</v>
          </cell>
          <cell r="AX299">
            <v>11749653.939999999</v>
          </cell>
          <cell r="AY299">
            <v>10871963.390000001</v>
          </cell>
          <cell r="AZ299">
            <v>9927245.6500000004</v>
          </cell>
          <cell r="BA299">
            <v>14057961.050000001</v>
          </cell>
          <cell r="BB299">
            <v>17383290.5</v>
          </cell>
          <cell r="BC299">
            <v>140511557.33766073</v>
          </cell>
          <cell r="BD299">
            <v>29639869.550000001</v>
          </cell>
          <cell r="BE299">
            <v>34175985.200000003</v>
          </cell>
          <cell r="BF299">
            <v>35327205.387660697</v>
          </cell>
          <cell r="BG299">
            <v>41368497.200000003</v>
          </cell>
        </row>
        <row r="300">
          <cell r="AP300" t="str">
            <v>OD30 MALE ESSENTIALS</v>
          </cell>
          <cell r="AQ300">
            <v>2972088.73</v>
          </cell>
          <cell r="AR300">
            <v>2606128.14</v>
          </cell>
          <cell r="AS300">
            <v>2617824.9</v>
          </cell>
          <cell r="AT300">
            <v>2527969.2599999998</v>
          </cell>
          <cell r="AU300">
            <v>2635066.98</v>
          </cell>
          <cell r="AV300">
            <v>3024469.79</v>
          </cell>
          <cell r="AW300">
            <v>3069089.1171542602</v>
          </cell>
          <cell r="AX300">
            <v>3104298.38</v>
          </cell>
          <cell r="AY300">
            <v>3310813.19</v>
          </cell>
          <cell r="AZ300">
            <v>3523006.87</v>
          </cell>
          <cell r="BA300">
            <v>5447675.0800000001</v>
          </cell>
          <cell r="BB300">
            <v>7511162.8899999997</v>
          </cell>
          <cell r="BC300">
            <v>42349593.327154264</v>
          </cell>
          <cell r="BD300">
            <v>8196041.7699999996</v>
          </cell>
          <cell r="BE300">
            <v>8187506.0300000003</v>
          </cell>
          <cell r="BF300">
            <v>9484200.6871542595</v>
          </cell>
          <cell r="BG300">
            <v>16481844.84</v>
          </cell>
        </row>
        <row r="301">
          <cell r="AP301" t="str">
            <v>Essentials</v>
          </cell>
          <cell r="AQ301">
            <v>19010846.259999998</v>
          </cell>
          <cell r="AR301">
            <v>16448146.17</v>
          </cell>
          <cell r="AS301">
            <v>20047497.039999999</v>
          </cell>
          <cell r="AT301">
            <v>19398453.619999997</v>
          </cell>
          <cell r="AU301">
            <v>20550716</v>
          </cell>
          <cell r="AV301">
            <v>21931701.969999999</v>
          </cell>
          <cell r="AW301">
            <v>25242746.601392571</v>
          </cell>
          <cell r="AX301">
            <v>31060146.789999995</v>
          </cell>
          <cell r="AY301">
            <v>23064263.290000003</v>
          </cell>
          <cell r="AZ301">
            <v>20347844.41</v>
          </cell>
          <cell r="BA301">
            <v>27131267.539999999</v>
          </cell>
          <cell r="BB301">
            <v>33900356.07</v>
          </cell>
          <cell r="BC301">
            <v>278133985.76139259</v>
          </cell>
          <cell r="BD301">
            <v>55506489.469999999</v>
          </cell>
          <cell r="BE301">
            <v>61880871.589999996</v>
          </cell>
          <cell r="BF301">
            <v>79367156.681392565</v>
          </cell>
          <cell r="BG301">
            <v>81379468.020000011</v>
          </cell>
        </row>
        <row r="302">
          <cell r="AP302" t="str">
            <v>OD24 BOYS</v>
          </cell>
          <cell r="AQ302">
            <v>3154490.48</v>
          </cell>
          <cell r="AR302">
            <v>3213933.93</v>
          </cell>
          <cell r="AS302">
            <v>4993132.8499999996</v>
          </cell>
          <cell r="AT302">
            <v>6959719.0599999996</v>
          </cell>
          <cell r="AU302">
            <v>5281274.6399999997</v>
          </cell>
          <cell r="AV302">
            <v>4622058.59</v>
          </cell>
          <cell r="AW302">
            <v>4556699.7952097096</v>
          </cell>
          <cell r="AX302">
            <v>4415813.1500000004</v>
          </cell>
          <cell r="AY302">
            <v>5510806.7300000004</v>
          </cell>
          <cell r="AZ302">
            <v>6506002.8099999996</v>
          </cell>
          <cell r="BA302">
            <v>6904480.9699999997</v>
          </cell>
          <cell r="BB302">
            <v>9231434.1799999997</v>
          </cell>
          <cell r="BC302">
            <v>65349847.185209714</v>
          </cell>
          <cell r="BD302">
            <v>11361557.26</v>
          </cell>
          <cell r="BE302">
            <v>16863052.289999999</v>
          </cell>
          <cell r="BF302">
            <v>14483319.67520971</v>
          </cell>
          <cell r="BG302">
            <v>22641917.960000001</v>
          </cell>
        </row>
        <row r="303">
          <cell r="AP303" t="str">
            <v>OD33 GIRLS</v>
          </cell>
          <cell r="AQ303">
            <v>5349491.3899999997</v>
          </cell>
          <cell r="AR303">
            <v>5829035.8499999996</v>
          </cell>
          <cell r="AS303">
            <v>9040865.3000000007</v>
          </cell>
          <cell r="AT303">
            <v>11086187.390000001</v>
          </cell>
          <cell r="AU303">
            <v>7696582.2800000003</v>
          </cell>
          <cell r="AV303">
            <v>7278961.7699999996</v>
          </cell>
          <cell r="AW303">
            <v>6668976.1136609502</v>
          </cell>
          <cell r="AX303">
            <v>6225602.3799999999</v>
          </cell>
          <cell r="AY303">
            <v>7030603.75</v>
          </cell>
          <cell r="AZ303">
            <v>9247448.25</v>
          </cell>
          <cell r="BA303">
            <v>9600079.7200000007</v>
          </cell>
          <cell r="BB303">
            <v>12596188.800000001</v>
          </cell>
          <cell r="BC303">
            <v>97650022.993660942</v>
          </cell>
          <cell r="BD303">
            <v>20219392.539999999</v>
          </cell>
          <cell r="BE303">
            <v>26061731.440000001</v>
          </cell>
          <cell r="BF303">
            <v>19925182.243660949</v>
          </cell>
          <cell r="BG303">
            <v>31443716.77</v>
          </cell>
        </row>
        <row r="304">
          <cell r="AP304" t="str">
            <v>OD35 TEEN</v>
          </cell>
          <cell r="AQ304">
            <v>594279.52</v>
          </cell>
          <cell r="AR304">
            <v>460862.47</v>
          </cell>
          <cell r="AS304">
            <v>496586.91</v>
          </cell>
          <cell r="AT304">
            <v>673307.83</v>
          </cell>
          <cell r="AU304">
            <v>582321.1</v>
          </cell>
          <cell r="AV304">
            <v>495077.32</v>
          </cell>
          <cell r="AW304">
            <v>417222.690189527</v>
          </cell>
          <cell r="AX304">
            <v>54628.800000000003</v>
          </cell>
          <cell r="AY304">
            <v>14028.15</v>
          </cell>
          <cell r="AZ304">
            <v>6684.21</v>
          </cell>
          <cell r="BA304">
            <v>4205.53</v>
          </cell>
          <cell r="BB304">
            <v>5807.83</v>
          </cell>
          <cell r="BC304">
            <v>3805012.3601895263</v>
          </cell>
          <cell r="BD304">
            <v>1551728.9</v>
          </cell>
          <cell r="BE304">
            <v>1750706.25</v>
          </cell>
          <cell r="BF304">
            <v>485879.64018952701</v>
          </cell>
          <cell r="BG304">
            <v>16697.57</v>
          </cell>
        </row>
        <row r="305">
          <cell r="AP305" t="str">
            <v>OD36 BABY</v>
          </cell>
          <cell r="AQ305">
            <v>4892557.6900000004</v>
          </cell>
          <cell r="AR305">
            <v>4795240</v>
          </cell>
          <cell r="AS305">
            <v>6779135.5300000003</v>
          </cell>
          <cell r="AT305">
            <v>6348484.6699999999</v>
          </cell>
          <cell r="AU305">
            <v>5917619.6200000001</v>
          </cell>
          <cell r="AV305">
            <v>5121216.84</v>
          </cell>
          <cell r="AW305">
            <v>5272076.59695003</v>
          </cell>
          <cell r="AX305">
            <v>5807273.96</v>
          </cell>
          <cell r="AY305">
            <v>6643406.6699999999</v>
          </cell>
          <cell r="AZ305">
            <v>7208953.1600000001</v>
          </cell>
          <cell r="BA305">
            <v>7791873.4800000004</v>
          </cell>
          <cell r="BB305">
            <v>8206504.1600000001</v>
          </cell>
          <cell r="BC305">
            <v>74784342.37695004</v>
          </cell>
          <cell r="BD305">
            <v>16466933.220000003</v>
          </cell>
          <cell r="BE305">
            <v>17387321.129999999</v>
          </cell>
          <cell r="BF305">
            <v>17722757.226950027</v>
          </cell>
          <cell r="BG305">
            <v>23207330.800000001</v>
          </cell>
        </row>
        <row r="306">
          <cell r="AP306" t="str">
            <v>Childrenswear</v>
          </cell>
          <cell r="AQ306">
            <v>13990819.079999998</v>
          </cell>
          <cell r="AR306">
            <v>14299072.25</v>
          </cell>
          <cell r="AS306">
            <v>21309720.59</v>
          </cell>
          <cell r="AT306">
            <v>25067698.949999996</v>
          </cell>
          <cell r="AU306">
            <v>19477797.640000001</v>
          </cell>
          <cell r="AV306">
            <v>17517314.52</v>
          </cell>
          <cell r="AW306">
            <v>16914975.196010217</v>
          </cell>
          <cell r="AX306">
            <v>16503318.290000003</v>
          </cell>
          <cell r="AY306">
            <v>19198845.300000001</v>
          </cell>
          <cell r="AZ306">
            <v>22969088.43</v>
          </cell>
          <cell r="BA306">
            <v>24300639.700000003</v>
          </cell>
          <cell r="BB306">
            <v>30039934.969999999</v>
          </cell>
          <cell r="BC306">
            <v>241589224.9160102</v>
          </cell>
          <cell r="BD306">
            <v>49599611.920000002</v>
          </cell>
          <cell r="BE306">
            <v>62062811.109999999</v>
          </cell>
          <cell r="BF306">
            <v>52617138.786010221</v>
          </cell>
          <cell r="BG306">
            <v>77309663.099999994</v>
          </cell>
        </row>
        <row r="307">
          <cell r="AP307" t="str">
            <v>OD23 MENS</v>
          </cell>
          <cell r="AQ307">
            <v>9219403.2899999991</v>
          </cell>
          <cell r="AR307">
            <v>8680069.6500000004</v>
          </cell>
          <cell r="AS307">
            <v>10047409.91</v>
          </cell>
          <cell r="AT307">
            <v>11034951.52</v>
          </cell>
          <cell r="AU307">
            <v>11496882.16</v>
          </cell>
          <cell r="AV307">
            <v>12618832.16</v>
          </cell>
          <cell r="AW307">
            <v>11015051.508967999</v>
          </cell>
          <cell r="AX307">
            <v>10974220.869999999</v>
          </cell>
          <cell r="AY307">
            <v>10079244.189999999</v>
          </cell>
          <cell r="AZ307">
            <v>10410093.74</v>
          </cell>
          <cell r="BA307">
            <v>14205983.1</v>
          </cell>
          <cell r="BB307">
            <v>16080661.800000001</v>
          </cell>
          <cell r="BC307">
            <v>135862803.89896798</v>
          </cell>
          <cell r="BD307">
            <v>27946882.849999998</v>
          </cell>
          <cell r="BE307">
            <v>35150665.840000004</v>
          </cell>
          <cell r="BF307">
            <v>32068516.568967998</v>
          </cell>
          <cell r="BG307">
            <v>40696738.640000001</v>
          </cell>
        </row>
        <row r="308">
          <cell r="AP308" t="str">
            <v>Menswear</v>
          </cell>
          <cell r="AQ308">
            <v>9219403.2899999991</v>
          </cell>
          <cell r="AR308">
            <v>8680069.6500000004</v>
          </cell>
          <cell r="AS308">
            <v>10047409.91</v>
          </cell>
          <cell r="AT308">
            <v>11034951.52</v>
          </cell>
          <cell r="AU308">
            <v>11496882.16</v>
          </cell>
          <cell r="AV308">
            <v>12618832.16</v>
          </cell>
          <cell r="AW308">
            <v>11015051.508967999</v>
          </cell>
          <cell r="AX308">
            <v>10974220.869999999</v>
          </cell>
          <cell r="AY308">
            <v>10079244.189999999</v>
          </cell>
          <cell r="AZ308">
            <v>10410093.74</v>
          </cell>
          <cell r="BA308">
            <v>14205983.1</v>
          </cell>
          <cell r="BB308">
            <v>16080661.800000001</v>
          </cell>
          <cell r="BC308">
            <v>135862803.89896798</v>
          </cell>
          <cell r="BD308">
            <v>27946882.849999998</v>
          </cell>
          <cell r="BE308">
            <v>35150665.840000004</v>
          </cell>
          <cell r="BF308">
            <v>32068516.568967998</v>
          </cell>
          <cell r="BG308">
            <v>40696738.640000001</v>
          </cell>
        </row>
        <row r="309">
          <cell r="AP309" t="str">
            <v>OD25 FOOTWEAR</v>
          </cell>
          <cell r="AQ309">
            <v>6242761.0499999998</v>
          </cell>
          <cell r="AR309">
            <v>6074379.6600000001</v>
          </cell>
          <cell r="AS309">
            <v>7443919.3899999997</v>
          </cell>
          <cell r="AT309">
            <v>8747177.1500000004</v>
          </cell>
          <cell r="AU309">
            <v>8798040.6300000008</v>
          </cell>
          <cell r="AV309">
            <v>8951637.3000000007</v>
          </cell>
          <cell r="AW309">
            <v>8020325.3447181704</v>
          </cell>
          <cell r="AX309">
            <v>9174794.5999999996</v>
          </cell>
          <cell r="AY309">
            <v>9164573.9800000004</v>
          </cell>
          <cell r="AZ309">
            <v>9292820.4800000004</v>
          </cell>
          <cell r="BA309">
            <v>9298207.8900000006</v>
          </cell>
          <cell r="BB309">
            <v>10342167.619999999</v>
          </cell>
          <cell r="BC309">
            <v>101550805.09471819</v>
          </cell>
          <cell r="BD309">
            <v>19761060.100000001</v>
          </cell>
          <cell r="BE309">
            <v>26496855.080000002</v>
          </cell>
          <cell r="BF309">
            <v>26359693.924718171</v>
          </cell>
          <cell r="BG309">
            <v>28933195.990000002</v>
          </cell>
        </row>
        <row r="310">
          <cell r="AP310" t="str">
            <v>Footwear</v>
          </cell>
          <cell r="AQ310">
            <v>6242761.0499999998</v>
          </cell>
          <cell r="AR310">
            <v>6074379.6600000001</v>
          </cell>
          <cell r="AS310">
            <v>7443919.3899999997</v>
          </cell>
          <cell r="AT310">
            <v>8747177.1500000004</v>
          </cell>
          <cell r="AU310">
            <v>8798040.6300000008</v>
          </cell>
          <cell r="AV310">
            <v>8951637.3000000007</v>
          </cell>
          <cell r="AW310">
            <v>8020325.3447181704</v>
          </cell>
          <cell r="AX310">
            <v>9174794.5999999996</v>
          </cell>
          <cell r="AY310">
            <v>9164573.9800000004</v>
          </cell>
          <cell r="AZ310">
            <v>9292820.4800000004</v>
          </cell>
          <cell r="BA310">
            <v>9298207.8900000006</v>
          </cell>
          <cell r="BB310">
            <v>10342167.619999999</v>
          </cell>
          <cell r="BC310">
            <v>101550805.09471819</v>
          </cell>
          <cell r="BD310">
            <v>19761060.100000001</v>
          </cell>
          <cell r="BE310">
            <v>26496855.080000002</v>
          </cell>
          <cell r="BF310">
            <v>26359693.924718171</v>
          </cell>
          <cell r="BG310">
            <v>28933195.990000002</v>
          </cell>
        </row>
        <row r="311">
          <cell r="AP311" t="str">
            <v>OD31 ACCESSORIES</v>
          </cell>
          <cell r="AQ311">
            <v>2135171.29</v>
          </cell>
          <cell r="AR311">
            <v>2482047.2000000002</v>
          </cell>
          <cell r="AS311">
            <v>2253204.37</v>
          </cell>
          <cell r="AT311">
            <v>2174593.63</v>
          </cell>
          <cell r="AU311">
            <v>2270413.89</v>
          </cell>
          <cell r="AV311">
            <v>2016846.69</v>
          </cell>
          <cell r="AW311">
            <v>1823796.5159773401</v>
          </cell>
          <cell r="AX311">
            <v>1809060.16</v>
          </cell>
          <cell r="AY311">
            <v>2707091.19</v>
          </cell>
          <cell r="AZ311">
            <v>5788068.3499999996</v>
          </cell>
          <cell r="BA311">
            <v>5410947.3399999999</v>
          </cell>
          <cell r="BB311">
            <v>5909588.7999999998</v>
          </cell>
          <cell r="BC311">
            <v>36780829.425977342</v>
          </cell>
          <cell r="BD311">
            <v>6870422.8600000003</v>
          </cell>
          <cell r="BE311">
            <v>6461854.209999999</v>
          </cell>
          <cell r="BF311">
            <v>6339947.8659773394</v>
          </cell>
          <cell r="BG311">
            <v>17108604.489999998</v>
          </cell>
        </row>
        <row r="312">
          <cell r="AP312" t="str">
            <v>OD34 LADIES CLOTHING</v>
          </cell>
          <cell r="AQ312">
            <v>21385273.050000001</v>
          </cell>
          <cell r="AR312">
            <v>20600088.120000001</v>
          </cell>
          <cell r="AS312">
            <v>24364067.41</v>
          </cell>
          <cell r="AT312">
            <v>28682822.190000001</v>
          </cell>
          <cell r="AU312">
            <v>27786242.789999999</v>
          </cell>
          <cell r="AV312">
            <v>27388153.699999999</v>
          </cell>
          <cell r="AW312">
            <v>24178572.3229337</v>
          </cell>
          <cell r="AX312">
            <v>24254591.079999998</v>
          </cell>
          <cell r="AY312">
            <v>27465746.93</v>
          </cell>
          <cell r="AZ312">
            <v>27842133.640000001</v>
          </cell>
          <cell r="BA312">
            <v>29353267.350000001</v>
          </cell>
          <cell r="BB312">
            <v>28844450.670000002</v>
          </cell>
          <cell r="BC312">
            <v>312145409.25293374</v>
          </cell>
          <cell r="BD312">
            <v>66349428.579999998</v>
          </cell>
          <cell r="BE312">
            <v>83857218.680000007</v>
          </cell>
          <cell r="BF312">
            <v>75898910.332933694</v>
          </cell>
          <cell r="BG312">
            <v>86039851.659999996</v>
          </cell>
        </row>
        <row r="313">
          <cell r="AP313" t="str">
            <v>Ladieswear</v>
          </cell>
          <cell r="AQ313">
            <v>23520444.34</v>
          </cell>
          <cell r="AR313">
            <v>23082135.32</v>
          </cell>
          <cell r="AS313">
            <v>26617271.780000001</v>
          </cell>
          <cell r="AT313">
            <v>30857415.82</v>
          </cell>
          <cell r="AU313">
            <v>30056656.68</v>
          </cell>
          <cell r="AV313">
            <v>29405000.390000001</v>
          </cell>
          <cell r="AW313">
            <v>26002368.838911042</v>
          </cell>
          <cell r="AX313">
            <v>26063651.239999998</v>
          </cell>
          <cell r="AY313">
            <v>30172838.120000001</v>
          </cell>
          <cell r="AZ313">
            <v>33630201.990000002</v>
          </cell>
          <cell r="BA313">
            <v>34764214.689999998</v>
          </cell>
          <cell r="BB313">
            <v>34754039.469999999</v>
          </cell>
          <cell r="BC313">
            <v>348926238.67891109</v>
          </cell>
          <cell r="BD313">
            <v>73219851.439999998</v>
          </cell>
          <cell r="BE313">
            <v>90319072.890000001</v>
          </cell>
          <cell r="BF313">
            <v>82238858.198911041</v>
          </cell>
          <cell r="BG313">
            <v>103148456.15000001</v>
          </cell>
        </row>
        <row r="314">
          <cell r="AP314" t="str">
            <v>DIV61 CLOTHING &amp; FOOTWEAR (Div Input)</v>
          </cell>
          <cell r="AQ314" t="str">
            <v>0</v>
          </cell>
          <cell r="AR314" t="str">
            <v>0</v>
          </cell>
          <cell r="AS314" t="str">
            <v>0</v>
          </cell>
          <cell r="AT314" t="str">
            <v>0</v>
          </cell>
          <cell r="AU314" t="str">
            <v>0</v>
          </cell>
          <cell r="AV314" t="str">
            <v>0</v>
          </cell>
          <cell r="AW314" t="str">
            <v>0</v>
          </cell>
          <cell r="AX314" t="str">
            <v>0</v>
          </cell>
          <cell r="AY314" t="str">
            <v>0</v>
          </cell>
          <cell r="AZ314" t="str">
            <v>0</v>
          </cell>
          <cell r="BA314" t="str">
            <v>0</v>
          </cell>
          <cell r="BB314" t="str">
            <v>0</v>
          </cell>
          <cell r="BC314" t="str">
            <v>0</v>
          </cell>
          <cell r="BD314" t="str">
            <v>0</v>
          </cell>
          <cell r="BE314" t="str">
            <v>0</v>
          </cell>
          <cell r="BF314" t="str">
            <v>0</v>
          </cell>
          <cell r="BG314" t="str">
            <v>0</v>
          </cell>
        </row>
        <row r="315">
          <cell r="AP315" t="str">
            <v>Other Clothing TBC</v>
          </cell>
          <cell r="AQ315" t="str">
            <v>0</v>
          </cell>
          <cell r="AR315" t="str">
            <v>0</v>
          </cell>
          <cell r="AS315" t="str">
            <v>0</v>
          </cell>
          <cell r="AT315" t="str">
            <v>0</v>
          </cell>
          <cell r="AU315" t="str">
            <v>0</v>
          </cell>
          <cell r="AV315" t="str">
            <v>0</v>
          </cell>
          <cell r="AW315" t="str">
            <v>0</v>
          </cell>
          <cell r="AX315" t="str">
            <v>0</v>
          </cell>
          <cell r="AY315" t="str">
            <v>0</v>
          </cell>
          <cell r="AZ315" t="str">
            <v>0</v>
          </cell>
          <cell r="BA315" t="str">
            <v>0</v>
          </cell>
          <cell r="BB315" t="str">
            <v>0</v>
          </cell>
          <cell r="BC315" t="str">
            <v>0</v>
          </cell>
          <cell r="BD315" t="str">
            <v>0</v>
          </cell>
          <cell r="BE315" t="str">
            <v>0</v>
          </cell>
          <cell r="BF315" t="str">
            <v>0</v>
          </cell>
          <cell r="BG315" t="str">
            <v>0</v>
          </cell>
        </row>
        <row r="316">
          <cell r="AP316" t="str">
            <v>Anthony Thompson</v>
          </cell>
          <cell r="AQ316">
            <v>71984274.019999996</v>
          </cell>
          <cell r="AR316">
            <v>68583803.050000012</v>
          </cell>
          <cell r="AS316">
            <v>85465818.709999993</v>
          </cell>
          <cell r="AT316">
            <v>95105697.059999987</v>
          </cell>
          <cell r="AU316">
            <v>90380093.109999999</v>
          </cell>
          <cell r="AV316">
            <v>90424486.339999989</v>
          </cell>
          <cell r="AW316">
            <v>87195467.489999995</v>
          </cell>
          <cell r="AX316">
            <v>93776131.789999992</v>
          </cell>
          <cell r="AY316">
            <v>91679764.88000001</v>
          </cell>
          <cell r="AZ316">
            <v>96650049.050000012</v>
          </cell>
          <cell r="BA316">
            <v>109700312.92</v>
          </cell>
          <cell r="BB316">
            <v>125117159.93000001</v>
          </cell>
          <cell r="BC316">
            <v>1106063058.3499999</v>
          </cell>
          <cell r="BD316">
            <v>226033895.77999997</v>
          </cell>
          <cell r="BE316">
            <v>275910276.50999999</v>
          </cell>
          <cell r="BF316">
            <v>272651364.15999997</v>
          </cell>
          <cell r="BG316">
            <v>331467521.90000004</v>
          </cell>
        </row>
        <row r="317">
          <cell r="AP317" t="str">
            <v>CLOTHING</v>
          </cell>
          <cell r="AQ317">
            <v>71984274.019999996</v>
          </cell>
          <cell r="AR317">
            <v>68583803.050000012</v>
          </cell>
          <cell r="AS317">
            <v>85465818.709999993</v>
          </cell>
          <cell r="AT317">
            <v>95105697.059999987</v>
          </cell>
          <cell r="AU317">
            <v>90380093.109999999</v>
          </cell>
          <cell r="AV317">
            <v>90424486.339999989</v>
          </cell>
          <cell r="AW317">
            <v>87195467.489999995</v>
          </cell>
          <cell r="AX317">
            <v>93776131.789999992</v>
          </cell>
          <cell r="AY317">
            <v>91679764.88000001</v>
          </cell>
          <cell r="AZ317">
            <v>96650049.050000012</v>
          </cell>
          <cell r="BA317">
            <v>109700312.92</v>
          </cell>
          <cell r="BB317">
            <v>125117159.93000001</v>
          </cell>
          <cell r="BC317">
            <v>1106063058.3499999</v>
          </cell>
          <cell r="BD317">
            <v>226033895.77999997</v>
          </cell>
          <cell r="BE317">
            <v>275910276.50999999</v>
          </cell>
          <cell r="BF317">
            <v>272651364.15999997</v>
          </cell>
          <cell r="BG317">
            <v>331467521.90000004</v>
          </cell>
        </row>
        <row r="318">
          <cell r="AP318" t="str">
            <v>OD05 ELECTRONICS</v>
          </cell>
          <cell r="AQ318">
            <v>42939837.289999999</v>
          </cell>
          <cell r="AR318">
            <v>36810579.399999999</v>
          </cell>
          <cell r="AS318">
            <v>44962737.189999998</v>
          </cell>
          <cell r="AT318">
            <v>38859359.93</v>
          </cell>
          <cell r="AU318">
            <v>34525502.159999996</v>
          </cell>
          <cell r="AV318">
            <v>39224995.340000004</v>
          </cell>
          <cell r="AW318">
            <v>40464788.0943176</v>
          </cell>
          <cell r="AX318">
            <v>38745895.32</v>
          </cell>
          <cell r="AY318">
            <v>41490507.57</v>
          </cell>
          <cell r="AZ318">
            <v>30063761.579999998</v>
          </cell>
          <cell r="BA318">
            <v>21966490.199999999</v>
          </cell>
          <cell r="BB318">
            <v>29998826.280000001</v>
          </cell>
          <cell r="BC318">
            <v>440053280.35431755</v>
          </cell>
          <cell r="BD318">
            <v>124713153.88</v>
          </cell>
          <cell r="BE318">
            <v>112609857.43000001</v>
          </cell>
          <cell r="BF318">
            <v>120701190.9843176</v>
          </cell>
          <cell r="BG318">
            <v>82029078.060000002</v>
          </cell>
        </row>
        <row r="319">
          <cell r="AP319" t="str">
            <v>OD37 MVG</v>
          </cell>
          <cell r="AQ319" t="str">
            <v>0</v>
          </cell>
          <cell r="AR319" t="str">
            <v>0</v>
          </cell>
          <cell r="AS319" t="str">
            <v>0</v>
          </cell>
          <cell r="AT319" t="str">
            <v>0</v>
          </cell>
          <cell r="AU319" t="str">
            <v>0</v>
          </cell>
          <cell r="AV319" t="str">
            <v>0</v>
          </cell>
          <cell r="AW319">
            <v>0.65</v>
          </cell>
          <cell r="AX319">
            <v>0.37</v>
          </cell>
          <cell r="AY319" t="str">
            <v>0</v>
          </cell>
          <cell r="AZ319">
            <v>17516456.920000002</v>
          </cell>
          <cell r="BA319">
            <v>49536678.840000004</v>
          </cell>
          <cell r="BB319">
            <v>78142208.340000004</v>
          </cell>
          <cell r="BC319">
            <v>145195345.12</v>
          </cell>
          <cell r="BD319" t="str">
            <v>0</v>
          </cell>
          <cell r="BE319" t="str">
            <v>0</v>
          </cell>
          <cell r="BF319">
            <v>1.02</v>
          </cell>
          <cell r="BG319">
            <v>145195344.10000002</v>
          </cell>
        </row>
        <row r="320">
          <cell r="AP320" t="str">
            <v>Entertainment</v>
          </cell>
          <cell r="AQ320">
            <v>42939837.289999999</v>
          </cell>
          <cell r="AR320">
            <v>36810579.399999999</v>
          </cell>
          <cell r="AS320">
            <v>44962737.189999998</v>
          </cell>
          <cell r="AT320">
            <v>38859359.93</v>
          </cell>
          <cell r="AU320">
            <v>34525502.159999996</v>
          </cell>
          <cell r="AV320">
            <v>39224995.340000004</v>
          </cell>
          <cell r="AW320">
            <v>40464788.744317599</v>
          </cell>
          <cell r="AX320">
            <v>38745895.689999998</v>
          </cell>
          <cell r="AY320">
            <v>41490507.57</v>
          </cell>
          <cell r="AZ320">
            <v>47580218.5</v>
          </cell>
          <cell r="BA320">
            <v>71503169.040000007</v>
          </cell>
          <cell r="BB320">
            <v>108141034.62</v>
          </cell>
          <cell r="BC320">
            <v>585248625.47431755</v>
          </cell>
          <cell r="BD320">
            <v>124713153.88</v>
          </cell>
          <cell r="BE320">
            <v>112609857.43000001</v>
          </cell>
          <cell r="BF320">
            <v>120701192.00431758</v>
          </cell>
          <cell r="BG320">
            <v>227224422.16000003</v>
          </cell>
        </row>
        <row r="321">
          <cell r="AP321" t="str">
            <v>DIV31 ONE-HOUR PHOTO (Div Input)</v>
          </cell>
          <cell r="AQ321" t="str">
            <v>0</v>
          </cell>
          <cell r="AR321" t="str">
            <v>0</v>
          </cell>
          <cell r="AS321" t="str">
            <v>0</v>
          </cell>
          <cell r="AT321" t="str">
            <v>0</v>
          </cell>
          <cell r="AU321" t="str">
            <v>0</v>
          </cell>
          <cell r="AV321" t="str">
            <v>0</v>
          </cell>
          <cell r="AW321" t="str">
            <v>0</v>
          </cell>
          <cell r="AX321" t="str">
            <v>0</v>
          </cell>
          <cell r="AY321" t="str">
            <v>0</v>
          </cell>
          <cell r="AZ321" t="str">
            <v>0</v>
          </cell>
          <cell r="BA321" t="str">
            <v>0</v>
          </cell>
          <cell r="BB321" t="str">
            <v>0</v>
          </cell>
          <cell r="BC321" t="str">
            <v>0</v>
          </cell>
          <cell r="BD321" t="str">
            <v>0</v>
          </cell>
          <cell r="BE321" t="str">
            <v>0</v>
          </cell>
          <cell r="BF321" t="str">
            <v>0</v>
          </cell>
          <cell r="BG321" t="str">
            <v>0</v>
          </cell>
        </row>
        <row r="322">
          <cell r="AP322" t="str">
            <v>DIV45 TECHNOLOGY CENTRE (Div Input)</v>
          </cell>
          <cell r="AQ322" t="str">
            <v>0</v>
          </cell>
          <cell r="AR322" t="str">
            <v>0</v>
          </cell>
          <cell r="AS322" t="str">
            <v>0</v>
          </cell>
          <cell r="AT322" t="str">
            <v>0</v>
          </cell>
          <cell r="AU322" t="str">
            <v>0</v>
          </cell>
          <cell r="AV322" t="str">
            <v>0</v>
          </cell>
          <cell r="AW322" t="str">
            <v>0</v>
          </cell>
          <cell r="AX322" t="str">
            <v>0</v>
          </cell>
          <cell r="AY322" t="str">
            <v>0</v>
          </cell>
          <cell r="AZ322" t="str">
            <v>0</v>
          </cell>
          <cell r="BA322" t="str">
            <v>0</v>
          </cell>
          <cell r="BB322" t="str">
            <v>0</v>
          </cell>
          <cell r="BC322" t="str">
            <v>0</v>
          </cell>
          <cell r="BD322" t="str">
            <v>0</v>
          </cell>
          <cell r="BE322" t="str">
            <v>0</v>
          </cell>
          <cell r="BF322" t="str">
            <v>0</v>
          </cell>
          <cell r="BG322" t="str">
            <v>0</v>
          </cell>
        </row>
        <row r="323">
          <cell r="AP323" t="str">
            <v>OD06 CAMERAS</v>
          </cell>
          <cell r="AQ323">
            <v>1301599.29</v>
          </cell>
          <cell r="AR323">
            <v>1308387.58</v>
          </cell>
          <cell r="AS323">
            <v>1625913.53</v>
          </cell>
          <cell r="AT323">
            <v>1543901.76</v>
          </cell>
          <cell r="AU323">
            <v>1538372.06</v>
          </cell>
          <cell r="AV323">
            <v>1645903</v>
          </cell>
          <cell r="AW323">
            <v>3462313.7012764099</v>
          </cell>
          <cell r="AX323">
            <v>2050113.16</v>
          </cell>
          <cell r="AY323">
            <v>1842248.31</v>
          </cell>
          <cell r="AZ323">
            <v>1826499.45</v>
          </cell>
          <cell r="BA323">
            <v>2948321.01</v>
          </cell>
          <cell r="BB323">
            <v>5431863.4000000004</v>
          </cell>
          <cell r="BC323">
            <v>26525436.251276411</v>
          </cell>
          <cell r="BD323">
            <v>4235900.4000000004</v>
          </cell>
          <cell r="BE323">
            <v>4728176.82</v>
          </cell>
          <cell r="BF323">
            <v>7354675.1712764092</v>
          </cell>
          <cell r="BG323">
            <v>10206683.859999999</v>
          </cell>
        </row>
        <row r="324">
          <cell r="AP324" t="str">
            <v>OD06 CAMERAS (2004 HISTORY)</v>
          </cell>
          <cell r="AQ324">
            <v>168199.96</v>
          </cell>
          <cell r="AR324">
            <v>177898.4</v>
          </cell>
          <cell r="AS324">
            <v>223821.96</v>
          </cell>
          <cell r="AT324">
            <v>258812.59</v>
          </cell>
          <cell r="AU324">
            <v>270519.95</v>
          </cell>
          <cell r="AV324">
            <v>261570.57</v>
          </cell>
          <cell r="AW324">
            <v>-1360823.43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285961.3</v>
          </cell>
          <cell r="BC324">
            <v>285961.3</v>
          </cell>
          <cell r="BD324">
            <v>569920.31999999995</v>
          </cell>
          <cell r="BE324">
            <v>790903.11</v>
          </cell>
          <cell r="BF324">
            <v>-1360823.43</v>
          </cell>
          <cell r="BG324">
            <v>285961.3</v>
          </cell>
        </row>
        <row r="325">
          <cell r="AP325" t="str">
            <v>OD85 ONE-HOUR PHOTO</v>
          </cell>
          <cell r="AQ325">
            <v>1456995.66</v>
          </cell>
          <cell r="AR325">
            <v>1236688.8999999999</v>
          </cell>
          <cell r="AS325">
            <v>1468308.18</v>
          </cell>
          <cell r="AT325">
            <v>1575032.73</v>
          </cell>
          <cell r="AU325">
            <v>1881870.68</v>
          </cell>
          <cell r="AV325">
            <v>2241576.25</v>
          </cell>
          <cell r="AW325">
            <v>2562168.1</v>
          </cell>
          <cell r="AX325">
            <v>2710267.15</v>
          </cell>
          <cell r="AY325">
            <v>2474738.36</v>
          </cell>
          <cell r="AZ325">
            <v>2081988</v>
          </cell>
          <cell r="BA325">
            <v>1749765.47</v>
          </cell>
          <cell r="BB325">
            <v>1815592.13</v>
          </cell>
          <cell r="BC325">
            <v>23254991.609999996</v>
          </cell>
          <cell r="BD325">
            <v>4161992.74</v>
          </cell>
          <cell r="BE325">
            <v>5698479.6600000001</v>
          </cell>
          <cell r="BF325">
            <v>7747173.6099999994</v>
          </cell>
          <cell r="BG325">
            <v>5647345.5999999996</v>
          </cell>
        </row>
        <row r="326">
          <cell r="AP326" t="str">
            <v>OD87 TECHNOLOGY HARDWARE</v>
          </cell>
          <cell r="AQ326">
            <v>124408.84</v>
          </cell>
          <cell r="AR326">
            <v>162070.48000000001</v>
          </cell>
          <cell r="AS326">
            <v>186996.09</v>
          </cell>
          <cell r="AT326">
            <v>181402.56</v>
          </cell>
          <cell r="AU326">
            <v>250639.06</v>
          </cell>
          <cell r="AV326">
            <v>367922.24</v>
          </cell>
          <cell r="AW326">
            <v>3714130.20131899</v>
          </cell>
          <cell r="AX326">
            <v>770955.17</v>
          </cell>
          <cell r="AY326">
            <v>914438.08</v>
          </cell>
          <cell r="AZ326">
            <v>809421.61</v>
          </cell>
          <cell r="BA326">
            <v>1263624.92</v>
          </cell>
          <cell r="BB326">
            <v>1805531.16</v>
          </cell>
          <cell r="BC326">
            <v>10551540.411318991</v>
          </cell>
          <cell r="BD326">
            <v>473475.41</v>
          </cell>
          <cell r="BE326">
            <v>799963.86</v>
          </cell>
          <cell r="BF326">
            <v>5399523.4513189904</v>
          </cell>
          <cell r="BG326">
            <v>3878577.69</v>
          </cell>
        </row>
        <row r="327">
          <cell r="AP327" t="str">
            <v>OD87 TECHNOLOGY HARDWARE DIV01</v>
          </cell>
          <cell r="AQ327">
            <v>338442.96</v>
          </cell>
          <cell r="AR327">
            <v>442268.74</v>
          </cell>
          <cell r="AS327">
            <v>523333.44</v>
          </cell>
          <cell r="AT327">
            <v>396536.34</v>
          </cell>
          <cell r="AU327">
            <v>270751.87</v>
          </cell>
          <cell r="AV327">
            <v>372664.17</v>
          </cell>
          <cell r="AW327">
            <v>-2343997.52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79458.52</v>
          </cell>
          <cell r="BC327">
            <v>79458.52</v>
          </cell>
          <cell r="BD327">
            <v>1304045.1399999999</v>
          </cell>
          <cell r="BE327">
            <v>1039952.38</v>
          </cell>
          <cell r="BF327">
            <v>-2343997.52</v>
          </cell>
          <cell r="BG327">
            <v>79458.52</v>
          </cell>
        </row>
        <row r="328">
          <cell r="AP328" t="str">
            <v>OD88 TECHNOLOGY CENTRE</v>
          </cell>
          <cell r="AQ328">
            <v>834.48</v>
          </cell>
          <cell r="AR328">
            <v>3227.9</v>
          </cell>
          <cell r="AS328">
            <v>1655.45</v>
          </cell>
          <cell r="AT328">
            <v>-6918</v>
          </cell>
          <cell r="AU328">
            <v>92051.92</v>
          </cell>
          <cell r="AV328">
            <v>134605.85</v>
          </cell>
          <cell r="AW328">
            <v>146013.57</v>
          </cell>
          <cell r="AX328">
            <v>183215.35</v>
          </cell>
          <cell r="AY328">
            <v>178455.34</v>
          </cell>
          <cell r="AZ328">
            <v>205382.45</v>
          </cell>
          <cell r="BA328">
            <v>517561.38</v>
          </cell>
          <cell r="BB328">
            <v>622272.43999999994</v>
          </cell>
          <cell r="BC328">
            <v>2078358.13</v>
          </cell>
          <cell r="BD328">
            <v>5717.83</v>
          </cell>
          <cell r="BE328">
            <v>219739.77</v>
          </cell>
          <cell r="BF328">
            <v>507684.26</v>
          </cell>
          <cell r="BG328">
            <v>1345216.27</v>
          </cell>
        </row>
        <row r="329">
          <cell r="AP329" t="str">
            <v>OD88 TECHNOLOGY CENTRE DIV01</v>
          </cell>
          <cell r="AQ329" t="str">
            <v>0</v>
          </cell>
          <cell r="AR329" t="str">
            <v>0</v>
          </cell>
          <cell r="AS329">
            <v>2793.33</v>
          </cell>
          <cell r="AT329">
            <v>3400.97</v>
          </cell>
          <cell r="AU329">
            <v>-3682.75</v>
          </cell>
          <cell r="AV329">
            <v>3822.17</v>
          </cell>
          <cell r="AW329">
            <v>3789.74001913542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10123.460019135418</v>
          </cell>
          <cell r="BD329">
            <v>2793.33</v>
          </cell>
          <cell r="BE329">
            <v>3540.39</v>
          </cell>
          <cell r="BF329">
            <v>3789.74001913542</v>
          </cell>
          <cell r="BG329">
            <v>0</v>
          </cell>
        </row>
        <row r="330">
          <cell r="AP330" t="str">
            <v>Photo, Technology &amp; New Services</v>
          </cell>
          <cell r="AQ330">
            <v>3390481.19</v>
          </cell>
          <cell r="AR330">
            <v>3330542</v>
          </cell>
          <cell r="AS330">
            <v>4032821.98</v>
          </cell>
          <cell r="AT330">
            <v>3952168.95</v>
          </cell>
          <cell r="AU330">
            <v>4300522.79</v>
          </cell>
          <cell r="AV330">
            <v>5028064.25</v>
          </cell>
          <cell r="AW330">
            <v>6183594.3626145367</v>
          </cell>
          <cell r="AX330">
            <v>5714550.8299999991</v>
          </cell>
          <cell r="AY330">
            <v>5409880.0899999999</v>
          </cell>
          <cell r="AZ330">
            <v>4923291.51</v>
          </cell>
          <cell r="BA330">
            <v>6479272.7799999993</v>
          </cell>
          <cell r="BB330">
            <v>10040678.949999999</v>
          </cell>
          <cell r="BC330">
            <v>62785869.682614543</v>
          </cell>
          <cell r="BD330">
            <v>10753845.17</v>
          </cell>
          <cell r="BE330">
            <v>13280755.99</v>
          </cell>
          <cell r="BF330">
            <v>17308025.282614537</v>
          </cell>
          <cell r="BG330">
            <v>21443243.239999998</v>
          </cell>
        </row>
        <row r="331">
          <cell r="AP331" t="str">
            <v>OD07 TOYS &amp; HOBBIES</v>
          </cell>
          <cell r="AQ331">
            <v>3642519.68</v>
          </cell>
          <cell r="AR331">
            <v>4887661.7</v>
          </cell>
          <cell r="AS331">
            <v>6619814.2599999998</v>
          </cell>
          <cell r="AT331">
            <v>7220767.7699999996</v>
          </cell>
          <cell r="AU331">
            <v>5721421.2800000003</v>
          </cell>
          <cell r="AV331">
            <v>5928463.25</v>
          </cell>
          <cell r="AW331">
            <v>5676657.16866297</v>
          </cell>
          <cell r="AX331">
            <v>6232364.7699999996</v>
          </cell>
          <cell r="AY331">
            <v>6753846.9199999999</v>
          </cell>
          <cell r="AZ331">
            <v>8273270.1799999997</v>
          </cell>
          <cell r="BA331">
            <v>15661169.84</v>
          </cell>
          <cell r="BB331">
            <v>14274991.609999999</v>
          </cell>
          <cell r="BC331">
            <v>90892948.428662971</v>
          </cell>
          <cell r="BD331">
            <v>15149995.640000001</v>
          </cell>
          <cell r="BE331">
            <v>18870652.300000001</v>
          </cell>
          <cell r="BF331">
            <v>18662868.85866297</v>
          </cell>
          <cell r="BG331">
            <v>38209431.629999995</v>
          </cell>
        </row>
        <row r="332">
          <cell r="AP332" t="str">
            <v>OD09 SPORTING GOODS</v>
          </cell>
          <cell r="AQ332">
            <v>1473524.71</v>
          </cell>
          <cell r="AR332">
            <v>960209.13</v>
          </cell>
          <cell r="AS332">
            <v>1182601.1599999999</v>
          </cell>
          <cell r="AT332">
            <v>1722444.34</v>
          </cell>
          <cell r="AU332">
            <v>2715495.66</v>
          </cell>
          <cell r="AV332">
            <v>2398205.06</v>
          </cell>
          <cell r="AW332">
            <v>2008693.3701424301</v>
          </cell>
          <cell r="AX332">
            <v>2288825.9300000002</v>
          </cell>
          <cell r="AY332">
            <v>1186366.55</v>
          </cell>
          <cell r="AZ332">
            <v>1051791.8700000001</v>
          </cell>
          <cell r="BA332">
            <v>1558730.84</v>
          </cell>
          <cell r="BB332">
            <v>1653057.67</v>
          </cell>
          <cell r="BC332">
            <v>20199946.290142432</v>
          </cell>
          <cell r="BD332">
            <v>3616335</v>
          </cell>
          <cell r="BE332">
            <v>6836145.0600000005</v>
          </cell>
          <cell r="BF332">
            <v>5483885.8501424296</v>
          </cell>
          <cell r="BG332">
            <v>4263580.38</v>
          </cell>
        </row>
        <row r="333">
          <cell r="AP333" t="str">
            <v>OD10 AUTOMOTIVE</v>
          </cell>
          <cell r="AQ333">
            <v>1317214.44</v>
          </cell>
          <cell r="AR333">
            <v>1355414.37</v>
          </cell>
          <cell r="AS333">
            <v>1416411.48</v>
          </cell>
          <cell r="AT333">
            <v>1474876.9</v>
          </cell>
          <cell r="AU333">
            <v>1373426.5</v>
          </cell>
          <cell r="AV333">
            <v>1361124.69</v>
          </cell>
          <cell r="AW333">
            <v>1353242.1268328801</v>
          </cell>
          <cell r="AX333">
            <v>1393219.84</v>
          </cell>
          <cell r="AY333">
            <v>1310659.4099999999</v>
          </cell>
          <cell r="AZ333">
            <v>1419687.45</v>
          </cell>
          <cell r="BA333">
            <v>1616499.05</v>
          </cell>
          <cell r="BB333">
            <v>2040456.57</v>
          </cell>
          <cell r="BC333">
            <v>17432232.826832879</v>
          </cell>
          <cell r="BD333">
            <v>4089040.29</v>
          </cell>
          <cell r="BE333">
            <v>4209428.09</v>
          </cell>
          <cell r="BF333">
            <v>4057121.3768328801</v>
          </cell>
          <cell r="BG333">
            <v>5076643.07</v>
          </cell>
        </row>
        <row r="334">
          <cell r="AP334" t="str">
            <v>OD11 HARDWARE</v>
          </cell>
          <cell r="AQ334">
            <v>1914721.4</v>
          </cell>
          <cell r="AR334">
            <v>1601838.66</v>
          </cell>
          <cell r="AS334">
            <v>1600283.81</v>
          </cell>
          <cell r="AT334">
            <v>1164562.2</v>
          </cell>
          <cell r="AU334">
            <v>1190664.3600000001</v>
          </cell>
          <cell r="AV334">
            <v>1042469.14</v>
          </cell>
          <cell r="AW334">
            <v>1110063.2356050101</v>
          </cell>
          <cell r="AX334">
            <v>1099914.96</v>
          </cell>
          <cell r="AY334">
            <v>1596527.97</v>
          </cell>
          <cell r="AZ334">
            <v>1989609.69</v>
          </cell>
          <cell r="BA334">
            <v>2178717.16</v>
          </cell>
          <cell r="BB334">
            <v>2790882.47</v>
          </cell>
          <cell r="BC334">
            <v>19280255.055605009</v>
          </cell>
          <cell r="BD334">
            <v>5116843.87</v>
          </cell>
          <cell r="BE334">
            <v>3397695.7</v>
          </cell>
          <cell r="BF334">
            <v>3806506.1656050095</v>
          </cell>
          <cell r="BG334">
            <v>6959209.3200000003</v>
          </cell>
        </row>
        <row r="335">
          <cell r="AP335" t="str">
            <v>OD12 PAINT &amp; ACCESS</v>
          </cell>
          <cell r="AQ335">
            <v>707390.37</v>
          </cell>
          <cell r="AR335">
            <v>759310.45</v>
          </cell>
          <cell r="AS335">
            <v>904669.15</v>
          </cell>
          <cell r="AT335">
            <v>894708.19</v>
          </cell>
          <cell r="AU335">
            <v>1006032.14</v>
          </cell>
          <cell r="AV335">
            <v>873352.99</v>
          </cell>
          <cell r="AW335">
            <v>898237.74453544396</v>
          </cell>
          <cell r="AX335">
            <v>904505.23</v>
          </cell>
          <cell r="AY335">
            <v>794898.25</v>
          </cell>
          <cell r="AZ335">
            <v>811731.27</v>
          </cell>
          <cell r="BA335">
            <v>767865.37</v>
          </cell>
          <cell r="BB335">
            <v>631063.42000000004</v>
          </cell>
          <cell r="BC335">
            <v>9953764.5745354425</v>
          </cell>
          <cell r="BD335">
            <v>2371369.9700000002</v>
          </cell>
          <cell r="BE335">
            <v>2774093.32</v>
          </cell>
          <cell r="BF335">
            <v>2597641.2245354438</v>
          </cell>
          <cell r="BG335">
            <v>2210660.06</v>
          </cell>
        </row>
        <row r="336">
          <cell r="AP336" t="str">
            <v>Toys, Sports &amp; DIY</v>
          </cell>
          <cell r="AQ336">
            <v>9055370.5999999996</v>
          </cell>
          <cell r="AR336">
            <v>9564434.3099999987</v>
          </cell>
          <cell r="AS336">
            <v>11723779.860000001</v>
          </cell>
          <cell r="AT336">
            <v>12477359.399999999</v>
          </cell>
          <cell r="AU336">
            <v>12007039.940000001</v>
          </cell>
          <cell r="AV336">
            <v>11603615.130000001</v>
          </cell>
          <cell r="AW336">
            <v>11046893.645778734</v>
          </cell>
          <cell r="AX336">
            <v>11918830.73</v>
          </cell>
          <cell r="AY336">
            <v>11642299.1</v>
          </cell>
          <cell r="AZ336">
            <v>13546090.459999999</v>
          </cell>
          <cell r="BA336">
            <v>21782982.260000002</v>
          </cell>
          <cell r="BB336">
            <v>21390451.739999998</v>
          </cell>
          <cell r="BC336">
            <v>157759147.17577872</v>
          </cell>
          <cell r="BD336">
            <v>30343584.769999996</v>
          </cell>
          <cell r="BE336">
            <v>36088014.469999999</v>
          </cell>
          <cell r="BF336">
            <v>34608023.475778736</v>
          </cell>
          <cell r="BG336">
            <v>56719524.459999993</v>
          </cell>
        </row>
        <row r="337">
          <cell r="AP337" t="str">
            <v>Mike Logue</v>
          </cell>
          <cell r="AQ337">
            <v>55385689.079999998</v>
          </cell>
          <cell r="AR337">
            <v>49705555.709999993</v>
          </cell>
          <cell r="AS337">
            <v>60719339.029999994</v>
          </cell>
          <cell r="AT337">
            <v>55288888.280000001</v>
          </cell>
          <cell r="AU337">
            <v>50833064.890000001</v>
          </cell>
          <cell r="AV337">
            <v>55856674.720000006</v>
          </cell>
          <cell r="AW337">
            <v>57695276.752710864</v>
          </cell>
          <cell r="AX337">
            <v>56379277.25</v>
          </cell>
          <cell r="AY337">
            <v>58542686.759999998</v>
          </cell>
          <cell r="AZ337">
            <v>66049600.469999999</v>
          </cell>
          <cell r="BA337">
            <v>99765424.080000013</v>
          </cell>
          <cell r="BB337">
            <v>139572165.31</v>
          </cell>
          <cell r="BC337">
            <v>805793642.33271086</v>
          </cell>
          <cell r="BD337">
            <v>165810583.81999999</v>
          </cell>
          <cell r="BE337">
            <v>161978627.89000002</v>
          </cell>
          <cell r="BF337">
            <v>172617240.76271087</v>
          </cell>
          <cell r="BG337">
            <v>305387189.86000001</v>
          </cell>
        </row>
        <row r="338">
          <cell r="AP338" t="str">
            <v>OD03 PAPERSHOP</v>
          </cell>
          <cell r="AQ338">
            <v>25149533.27</v>
          </cell>
          <cell r="AR338">
            <v>26373661.960000001</v>
          </cell>
          <cell r="AS338">
            <v>30662522.010000002</v>
          </cell>
          <cell r="AT338">
            <v>23517856.16</v>
          </cell>
          <cell r="AU338">
            <v>25636901.75</v>
          </cell>
          <cell r="AV338">
            <v>28044652.289999999</v>
          </cell>
          <cell r="AW338">
            <v>29733390.530131899</v>
          </cell>
          <cell r="AX338">
            <v>28514949.5</v>
          </cell>
          <cell r="AY338">
            <v>27712437.120000001</v>
          </cell>
          <cell r="AZ338">
            <v>27144154.300000001</v>
          </cell>
          <cell r="BA338">
            <v>30481182.48</v>
          </cell>
          <cell r="BB338">
            <v>38865268.460000001</v>
          </cell>
          <cell r="BC338">
            <v>341836509.83013189</v>
          </cell>
          <cell r="BD338">
            <v>82185717.24000001</v>
          </cell>
          <cell r="BE338">
            <v>77199410.199999988</v>
          </cell>
          <cell r="BF338">
            <v>85960777.150131896</v>
          </cell>
          <cell r="BG338">
            <v>96490605.24000001</v>
          </cell>
        </row>
        <row r="339">
          <cell r="AP339" t="str">
            <v>Papershop</v>
          </cell>
          <cell r="AQ339">
            <v>25149533.27</v>
          </cell>
          <cell r="AR339">
            <v>26373661.960000001</v>
          </cell>
          <cell r="AS339">
            <v>30662522.010000002</v>
          </cell>
          <cell r="AT339">
            <v>23517856.16</v>
          </cell>
          <cell r="AU339">
            <v>25636901.75</v>
          </cell>
          <cell r="AV339">
            <v>28044652.289999999</v>
          </cell>
          <cell r="AW339">
            <v>29733390.530131899</v>
          </cell>
          <cell r="AX339">
            <v>28514949.5</v>
          </cell>
          <cell r="AY339">
            <v>27712437.120000001</v>
          </cell>
          <cell r="AZ339">
            <v>27144154.300000001</v>
          </cell>
          <cell r="BA339">
            <v>30481182.48</v>
          </cell>
          <cell r="BB339">
            <v>38865268.460000001</v>
          </cell>
          <cell r="BC339">
            <v>341836509.83013189</v>
          </cell>
          <cell r="BD339">
            <v>82185717.24000001</v>
          </cell>
          <cell r="BE339">
            <v>77199410.199999988</v>
          </cell>
          <cell r="BF339">
            <v>85960777.150131896</v>
          </cell>
          <cell r="BG339">
            <v>96490605.24000001</v>
          </cell>
        </row>
        <row r="340">
          <cell r="AP340" t="str">
            <v>OD14 HOUSEWARES</v>
          </cell>
          <cell r="AQ340">
            <v>12666610.210000001</v>
          </cell>
          <cell r="AR340">
            <v>10931996.789999999</v>
          </cell>
          <cell r="AS340">
            <v>12131519.869999999</v>
          </cell>
          <cell r="AT340">
            <v>10476843.27</v>
          </cell>
          <cell r="AU340">
            <v>10808323.630000001</v>
          </cell>
          <cell r="AV340">
            <v>11358802.529999999</v>
          </cell>
          <cell r="AW340">
            <v>12644972.563847899</v>
          </cell>
          <cell r="AX340">
            <v>13652777.880000001</v>
          </cell>
          <cell r="AY340">
            <v>14015506.279999999</v>
          </cell>
          <cell r="AZ340">
            <v>12260765.220000001</v>
          </cell>
          <cell r="BA340">
            <v>12564534.48</v>
          </cell>
          <cell r="BB340">
            <v>18500507.73</v>
          </cell>
          <cell r="BC340">
            <v>152013160.45384789</v>
          </cell>
          <cell r="BD340">
            <v>35730126.869999997</v>
          </cell>
          <cell r="BE340">
            <v>32643969.43</v>
          </cell>
          <cell r="BF340">
            <v>40313256.723847903</v>
          </cell>
          <cell r="BG340">
            <v>43325807.430000007</v>
          </cell>
        </row>
        <row r="341">
          <cell r="AP341" t="str">
            <v>OD15 ELECTRICAL APPLIANCES</v>
          </cell>
          <cell r="AQ341">
            <v>7990959.9299999997</v>
          </cell>
          <cell r="AR341">
            <v>5928361.6100000003</v>
          </cell>
          <cell r="AS341">
            <v>6163382.3399999999</v>
          </cell>
          <cell r="AT341">
            <v>5567123.0700000003</v>
          </cell>
          <cell r="AU341">
            <v>6340068.6900000004</v>
          </cell>
          <cell r="AV341">
            <v>6312768.8700000001</v>
          </cell>
          <cell r="AW341">
            <v>5831635.8494455004</v>
          </cell>
          <cell r="AX341">
            <v>5987227.5</v>
          </cell>
          <cell r="AY341">
            <v>5857132.5099999998</v>
          </cell>
          <cell r="AZ341">
            <v>5759264.3200000003</v>
          </cell>
          <cell r="BA341">
            <v>5953120.8099999996</v>
          </cell>
          <cell r="BB341">
            <v>8421043.6799999997</v>
          </cell>
          <cell r="BC341">
            <v>76112089.179445505</v>
          </cell>
          <cell r="BD341">
            <v>20082703.879999999</v>
          </cell>
          <cell r="BE341">
            <v>18219960.630000003</v>
          </cell>
          <cell r="BF341">
            <v>17675995.859445497</v>
          </cell>
          <cell r="BG341">
            <v>20133428.809999999</v>
          </cell>
        </row>
        <row r="342">
          <cell r="AP342" t="str">
            <v>OD17 HOME FURNISHINGS</v>
          </cell>
          <cell r="AQ342">
            <v>3490068.57</v>
          </cell>
          <cell r="AR342">
            <v>2405397.11</v>
          </cell>
          <cell r="AS342">
            <v>2532809.7000000002</v>
          </cell>
          <cell r="AT342">
            <v>1962062.82</v>
          </cell>
          <cell r="AU342">
            <v>2233314.7999999998</v>
          </cell>
          <cell r="AV342">
            <v>2071177.67</v>
          </cell>
          <cell r="AW342">
            <v>2581040.6630323702</v>
          </cell>
          <cell r="AX342">
            <v>3103191.77</v>
          </cell>
          <cell r="AY342">
            <v>3071470.3</v>
          </cell>
          <cell r="AZ342">
            <v>2766122.95</v>
          </cell>
          <cell r="BA342">
            <v>2613731.9500000002</v>
          </cell>
          <cell r="BB342">
            <v>3546225.72</v>
          </cell>
          <cell r="BC342">
            <v>32376614.023032367</v>
          </cell>
          <cell r="BD342">
            <v>8428275.379999999</v>
          </cell>
          <cell r="BE342">
            <v>6266555.29</v>
          </cell>
          <cell r="BF342">
            <v>8755702.73303237</v>
          </cell>
          <cell r="BG342">
            <v>8926080.620000001</v>
          </cell>
        </row>
        <row r="343">
          <cell r="AP343" t="str">
            <v>OD20 DOMESTIC GOODS</v>
          </cell>
          <cell r="AQ343">
            <v>3718239.96</v>
          </cell>
          <cell r="AR343">
            <v>2829756.32</v>
          </cell>
          <cell r="AS343">
            <v>3592104.9</v>
          </cell>
          <cell r="AT343">
            <v>3304097.68</v>
          </cell>
          <cell r="AU343">
            <v>3608750.81</v>
          </cell>
          <cell r="AV343">
            <v>3157081.67</v>
          </cell>
          <cell r="AW343">
            <v>3576173.0480570602</v>
          </cell>
          <cell r="AX343">
            <v>3682312.11</v>
          </cell>
          <cell r="AY343">
            <v>3662299.96</v>
          </cell>
          <cell r="AZ343">
            <v>3381743.4</v>
          </cell>
          <cell r="BA343">
            <v>3254642.85</v>
          </cell>
          <cell r="BB343">
            <v>3537813.86</v>
          </cell>
          <cell r="BC343">
            <v>41305016.56805706</v>
          </cell>
          <cell r="BD343">
            <v>10140101.18</v>
          </cell>
          <cell r="BE343">
            <v>10069930.16</v>
          </cell>
          <cell r="BF343">
            <v>10920785.118057061</v>
          </cell>
          <cell r="BG343">
            <v>10174200.109999999</v>
          </cell>
        </row>
        <row r="344">
          <cell r="AP344" t="str">
            <v>OD21 CURTAINS, DRAPES &amp; H</v>
          </cell>
          <cell r="AQ344">
            <v>153617.97</v>
          </cell>
          <cell r="AR344">
            <v>259097.51</v>
          </cell>
          <cell r="AS344">
            <v>363196.29</v>
          </cell>
          <cell r="AT344">
            <v>296403.19</v>
          </cell>
          <cell r="AU344">
            <v>270769.44</v>
          </cell>
          <cell r="AV344">
            <v>228953.75</v>
          </cell>
          <cell r="AW344">
            <v>248356.83125402001</v>
          </cell>
          <cell r="AX344">
            <v>258299.28</v>
          </cell>
          <cell r="AY344">
            <v>378660.74</v>
          </cell>
          <cell r="AZ344">
            <v>398246.26</v>
          </cell>
          <cell r="BA344">
            <v>429715.12</v>
          </cell>
          <cell r="BB344">
            <v>431410.58</v>
          </cell>
          <cell r="BC344">
            <v>3716726.9612540202</v>
          </cell>
          <cell r="BD344">
            <v>775911.77</v>
          </cell>
          <cell r="BE344">
            <v>796126.38</v>
          </cell>
          <cell r="BF344">
            <v>885316.85125402</v>
          </cell>
          <cell r="BG344">
            <v>1259371.96</v>
          </cell>
        </row>
        <row r="345">
          <cell r="AP345" t="str">
            <v>OD22 BEDDING</v>
          </cell>
          <cell r="AQ345">
            <v>4454517.54</v>
          </cell>
          <cell r="AR345">
            <v>3388823.86</v>
          </cell>
          <cell r="AS345">
            <v>4954797.28</v>
          </cell>
          <cell r="AT345">
            <v>4297405.55</v>
          </cell>
          <cell r="AU345">
            <v>4830504.66</v>
          </cell>
          <cell r="AV345">
            <v>4626684.8600000003</v>
          </cell>
          <cell r="AW345">
            <v>5020959.8253521798</v>
          </cell>
          <cell r="AX345">
            <v>5210557.63</v>
          </cell>
          <cell r="AY345">
            <v>5615715.7400000002</v>
          </cell>
          <cell r="AZ345">
            <v>5038594.7300000004</v>
          </cell>
          <cell r="BA345">
            <v>4881588.6900000004</v>
          </cell>
          <cell r="BB345">
            <v>5344077.01</v>
          </cell>
          <cell r="BC345">
            <v>57664227.375352181</v>
          </cell>
          <cell r="BD345">
            <v>12798138.68</v>
          </cell>
          <cell r="BE345">
            <v>13754595.07</v>
          </cell>
          <cell r="BF345">
            <v>15847233.19535218</v>
          </cell>
          <cell r="BG345">
            <v>15264260.430000002</v>
          </cell>
        </row>
        <row r="346">
          <cell r="AP346" t="str">
            <v>Home</v>
          </cell>
          <cell r="AQ346">
            <v>32474014.18</v>
          </cell>
          <cell r="AR346">
            <v>25743433.199999999</v>
          </cell>
          <cell r="AS346">
            <v>29737810.379999999</v>
          </cell>
          <cell r="AT346">
            <v>25903935.580000002</v>
          </cell>
          <cell r="AU346">
            <v>28091732.030000001</v>
          </cell>
          <cell r="AV346">
            <v>27755469.350000001</v>
          </cell>
          <cell r="AW346">
            <v>29903138.780989032</v>
          </cell>
          <cell r="AX346">
            <v>31894366.170000002</v>
          </cell>
          <cell r="AY346">
            <v>32600785.530000001</v>
          </cell>
          <cell r="AZ346">
            <v>29604736.879999999</v>
          </cell>
          <cell r="BA346">
            <v>29697333.900000002</v>
          </cell>
          <cell r="BB346">
            <v>39781078.579999998</v>
          </cell>
          <cell r="BC346">
            <v>363187834.56098902</v>
          </cell>
          <cell r="BD346">
            <v>87955257.75999999</v>
          </cell>
          <cell r="BE346">
            <v>81751136.960000008</v>
          </cell>
          <cell r="BF346">
            <v>94398290.480989039</v>
          </cell>
          <cell r="BG346">
            <v>99083149.359999999</v>
          </cell>
        </row>
        <row r="347">
          <cell r="AP347" t="str">
            <v>DIV11 JEWELLERY (Div Input)</v>
          </cell>
          <cell r="AQ347" t="str">
            <v>0</v>
          </cell>
          <cell r="AR347" t="str">
            <v>0</v>
          </cell>
          <cell r="AS347" t="str">
            <v>0</v>
          </cell>
          <cell r="AT347" t="str">
            <v>0</v>
          </cell>
          <cell r="AU347" t="str">
            <v>0</v>
          </cell>
          <cell r="AV347" t="str">
            <v>0</v>
          </cell>
          <cell r="AW347" t="str">
            <v>0</v>
          </cell>
          <cell r="AX347" t="str">
            <v>0</v>
          </cell>
          <cell r="AY347" t="str">
            <v>0</v>
          </cell>
          <cell r="AZ347" t="str">
            <v>0</v>
          </cell>
          <cell r="BA347" t="str">
            <v>0</v>
          </cell>
          <cell r="BB347" t="str">
            <v>0</v>
          </cell>
          <cell r="BC347" t="str">
            <v>0</v>
          </cell>
          <cell r="BD347" t="str">
            <v>0</v>
          </cell>
          <cell r="BE347" t="str">
            <v>0</v>
          </cell>
          <cell r="BF347" t="str">
            <v>0</v>
          </cell>
          <cell r="BG347" t="str">
            <v>0</v>
          </cell>
        </row>
        <row r="348">
          <cell r="AP348" t="str">
            <v>OD32 JEWELLERY</v>
          </cell>
          <cell r="AQ348">
            <v>3183594.34</v>
          </cell>
          <cell r="AR348">
            <v>3847604.79</v>
          </cell>
          <cell r="AS348">
            <v>4675592.45</v>
          </cell>
          <cell r="AT348">
            <v>3650888.7</v>
          </cell>
          <cell r="AU348">
            <v>4191751.65</v>
          </cell>
          <cell r="AV348">
            <v>4298870.72</v>
          </cell>
          <cell r="AW348">
            <v>4655058.12</v>
          </cell>
          <cell r="AX348">
            <v>4511762.62</v>
          </cell>
          <cell r="AY348">
            <v>4275702.51</v>
          </cell>
          <cell r="AZ348">
            <v>4461764.4400000004</v>
          </cell>
          <cell r="BA348">
            <v>5690358.9100000001</v>
          </cell>
          <cell r="BB348">
            <v>11102181.720000001</v>
          </cell>
          <cell r="BC348">
            <v>58545130.969999999</v>
          </cell>
          <cell r="BD348">
            <v>11706791.58</v>
          </cell>
          <cell r="BE348">
            <v>12141511.07</v>
          </cell>
          <cell r="BF348">
            <v>13442523.25</v>
          </cell>
          <cell r="BG348">
            <v>21254305.07</v>
          </cell>
        </row>
        <row r="349">
          <cell r="AP349" t="str">
            <v>Jewellery</v>
          </cell>
          <cell r="AQ349">
            <v>3183594.34</v>
          </cell>
          <cell r="AR349">
            <v>3847604.79</v>
          </cell>
          <cell r="AS349">
            <v>4675592.45</v>
          </cell>
          <cell r="AT349">
            <v>3650888.7</v>
          </cell>
          <cell r="AU349">
            <v>4191751.65</v>
          </cell>
          <cell r="AV349">
            <v>4298870.72</v>
          </cell>
          <cell r="AW349">
            <v>4655058.12</v>
          </cell>
          <cell r="AX349">
            <v>4511762.62</v>
          </cell>
          <cell r="AY349">
            <v>4275702.51</v>
          </cell>
          <cell r="AZ349">
            <v>4461764.4400000004</v>
          </cell>
          <cell r="BA349">
            <v>5690358.9100000001</v>
          </cell>
          <cell r="BB349">
            <v>11102181.720000001</v>
          </cell>
          <cell r="BC349">
            <v>58545130.969999999</v>
          </cell>
          <cell r="BD349">
            <v>11706791.58</v>
          </cell>
          <cell r="BE349">
            <v>12141511.07</v>
          </cell>
          <cell r="BF349">
            <v>13442523.25</v>
          </cell>
          <cell r="BG349">
            <v>21254305.07</v>
          </cell>
        </row>
        <row r="350">
          <cell r="AP350" t="str">
            <v>OD16 HOME &amp; GARDEN</v>
          </cell>
          <cell r="AQ350">
            <v>607931.14</v>
          </cell>
          <cell r="AR350">
            <v>2053332.3</v>
          </cell>
          <cell r="AS350">
            <v>4005251.84</v>
          </cell>
          <cell r="AT350">
            <v>9972290.0999999996</v>
          </cell>
          <cell r="AU350">
            <v>7661350.6100000003</v>
          </cell>
          <cell r="AV350">
            <v>7323297.1600000001</v>
          </cell>
          <cell r="AW350">
            <v>5975299.8601708896</v>
          </cell>
          <cell r="AX350">
            <v>4712571.79</v>
          </cell>
          <cell r="AY350">
            <v>725430.4</v>
          </cell>
          <cell r="AZ350">
            <v>178774.51</v>
          </cell>
          <cell r="BA350">
            <v>153389.95000000001</v>
          </cell>
          <cell r="BB350">
            <v>447956.1</v>
          </cell>
          <cell r="BC350">
            <v>43816875.760170892</v>
          </cell>
          <cell r="BD350">
            <v>6666515.2799999993</v>
          </cell>
          <cell r="BE350">
            <v>24956937.870000001</v>
          </cell>
          <cell r="BF350">
            <v>11413302.050170889</v>
          </cell>
          <cell r="BG350">
            <v>780120.56</v>
          </cell>
        </row>
        <row r="351">
          <cell r="AP351" t="str">
            <v>OD18 SEASONS &amp; OCCASIONS</v>
          </cell>
          <cell r="AQ351">
            <v>1075229.26</v>
          </cell>
          <cell r="AR351">
            <v>109827.71</v>
          </cell>
          <cell r="AS351">
            <v>180255.76</v>
          </cell>
          <cell r="AT351">
            <v>57215.48</v>
          </cell>
          <cell r="AU351">
            <v>30668.94</v>
          </cell>
          <cell r="AV351">
            <v>202929.67</v>
          </cell>
          <cell r="AW351">
            <v>26042.050131493299</v>
          </cell>
          <cell r="AX351">
            <v>24320.34</v>
          </cell>
          <cell r="AY351">
            <v>1844402.38</v>
          </cell>
          <cell r="AZ351">
            <v>9643665.9299999997</v>
          </cell>
          <cell r="BA351">
            <v>17236057.600000001</v>
          </cell>
          <cell r="BB351">
            <v>24273289.02</v>
          </cell>
          <cell r="BC351">
            <v>54703904.140131488</v>
          </cell>
          <cell r="BD351">
            <v>1365312.73</v>
          </cell>
          <cell r="BE351">
            <v>290814.09000000003</v>
          </cell>
          <cell r="BF351">
            <v>1894764.7701314932</v>
          </cell>
          <cell r="BG351">
            <v>51153012.549999997</v>
          </cell>
        </row>
        <row r="352">
          <cell r="AP352" t="str">
            <v>Seasonal</v>
          </cell>
          <cell r="AQ352">
            <v>1683160.4</v>
          </cell>
          <cell r="AR352">
            <v>2163160.0099999998</v>
          </cell>
          <cell r="AS352">
            <v>4185507.6</v>
          </cell>
          <cell r="AT352">
            <v>10029505.58</v>
          </cell>
          <cell r="AU352">
            <v>7692019.5500000007</v>
          </cell>
          <cell r="AV352">
            <v>7526226.8300000001</v>
          </cell>
          <cell r="AW352">
            <v>6001341.9103023829</v>
          </cell>
          <cell r="AX352">
            <v>4736892.13</v>
          </cell>
          <cell r="AY352">
            <v>2569832.7799999998</v>
          </cell>
          <cell r="AZ352">
            <v>9822440.4399999995</v>
          </cell>
          <cell r="BA352">
            <v>17389447.550000001</v>
          </cell>
          <cell r="BB352">
            <v>24721245.120000001</v>
          </cell>
          <cell r="BC352">
            <v>98520779.90030238</v>
          </cell>
          <cell r="BD352">
            <v>8031828.0099999998</v>
          </cell>
          <cell r="BE352">
            <v>25247751.960000001</v>
          </cell>
          <cell r="BF352">
            <v>13308066.820302382</v>
          </cell>
          <cell r="BG352">
            <v>51933133.109999999</v>
          </cell>
        </row>
        <row r="353">
          <cell r="AP353" t="str">
            <v>David Miles</v>
          </cell>
          <cell r="AQ353">
            <v>62490302.190000005</v>
          </cell>
          <cell r="AR353">
            <v>58127859.959999993</v>
          </cell>
          <cell r="AS353">
            <v>69261432.439999998</v>
          </cell>
          <cell r="AT353">
            <v>63102186.020000003</v>
          </cell>
          <cell r="AU353">
            <v>65612404.980000004</v>
          </cell>
          <cell r="AV353">
            <v>67625219.189999998</v>
          </cell>
          <cell r="AW353">
            <v>70292929.341423303</v>
          </cell>
          <cell r="AX353">
            <v>69657970.420000002</v>
          </cell>
          <cell r="AY353">
            <v>67158757.939999998</v>
          </cell>
          <cell r="AZ353">
            <v>71033096.060000002</v>
          </cell>
          <cell r="BA353">
            <v>83258322.840000004</v>
          </cell>
          <cell r="BB353">
            <v>114469773.88</v>
          </cell>
          <cell r="BC353">
            <v>862090255.26142335</v>
          </cell>
          <cell r="BD353">
            <v>189879594.59</v>
          </cell>
          <cell r="BE353">
            <v>196339810.19</v>
          </cell>
          <cell r="BF353">
            <v>207109657.70142329</v>
          </cell>
          <cell r="BG353">
            <v>268761192.77999997</v>
          </cell>
        </row>
        <row r="354">
          <cell r="AP354" t="str">
            <v>DIV01 HOME &amp; LEISURE (Div Input)</v>
          </cell>
          <cell r="AQ354" t="str">
            <v>0</v>
          </cell>
          <cell r="AR354" t="str">
            <v>0</v>
          </cell>
          <cell r="AS354" t="str">
            <v>0</v>
          </cell>
          <cell r="AT354" t="str">
            <v>0</v>
          </cell>
          <cell r="AU354" t="str">
            <v>0</v>
          </cell>
          <cell r="AV354" t="str">
            <v>0</v>
          </cell>
          <cell r="AW354" t="str">
            <v>0</v>
          </cell>
          <cell r="AX354" t="str">
            <v>0</v>
          </cell>
          <cell r="AY354" t="str">
            <v>0</v>
          </cell>
          <cell r="AZ354" t="str">
            <v>0</v>
          </cell>
          <cell r="BA354" t="str">
            <v>0</v>
          </cell>
          <cell r="BB354" t="str">
            <v>0</v>
          </cell>
          <cell r="BC354" t="str">
            <v>0</v>
          </cell>
          <cell r="BD354" t="str">
            <v>0</v>
          </cell>
          <cell r="BE354" t="str">
            <v>0</v>
          </cell>
          <cell r="BF354" t="str">
            <v>0</v>
          </cell>
          <cell r="BG354" t="str">
            <v>0</v>
          </cell>
        </row>
        <row r="355">
          <cell r="AP355" t="str">
            <v>Other H&amp;L</v>
          </cell>
          <cell r="AQ355" t="str">
            <v>0</v>
          </cell>
          <cell r="AR355" t="str">
            <v>0</v>
          </cell>
          <cell r="AS355" t="str">
            <v>0</v>
          </cell>
          <cell r="AT355" t="str">
            <v>0</v>
          </cell>
          <cell r="AU355" t="str">
            <v>0</v>
          </cell>
          <cell r="AV355" t="str">
            <v>0</v>
          </cell>
          <cell r="AW355" t="str">
            <v>0</v>
          </cell>
          <cell r="AX355" t="str">
            <v>0</v>
          </cell>
          <cell r="AY355" t="str">
            <v>0</v>
          </cell>
          <cell r="AZ355" t="str">
            <v>0</v>
          </cell>
          <cell r="BA355" t="str">
            <v>0</v>
          </cell>
          <cell r="BB355" t="str">
            <v>0</v>
          </cell>
          <cell r="BC355" t="str">
            <v>0</v>
          </cell>
          <cell r="BD355" t="str">
            <v>0</v>
          </cell>
          <cell r="BE355" t="str">
            <v>0</v>
          </cell>
          <cell r="BF355" t="str">
            <v>0</v>
          </cell>
          <cell r="BG355" t="str">
            <v>0</v>
          </cell>
        </row>
        <row r="356">
          <cell r="AP356" t="str">
            <v>H&amp;L</v>
          </cell>
          <cell r="AQ356">
            <v>117875991.27000001</v>
          </cell>
          <cell r="AR356">
            <v>107833415.66999999</v>
          </cell>
          <cell r="AS356">
            <v>129980771.47</v>
          </cell>
          <cell r="AT356">
            <v>118391074.30000001</v>
          </cell>
          <cell r="AU356">
            <v>116445469.87</v>
          </cell>
          <cell r="AV356">
            <v>123481893.91</v>
          </cell>
          <cell r="AW356">
            <v>127988206.09413417</v>
          </cell>
          <cell r="AX356">
            <v>126037247.67</v>
          </cell>
          <cell r="AY356">
            <v>125701444.69999999</v>
          </cell>
          <cell r="AZ356">
            <v>137082696.53</v>
          </cell>
          <cell r="BA356">
            <v>183023746.92000002</v>
          </cell>
          <cell r="BB356">
            <v>254041939.19</v>
          </cell>
          <cell r="BC356">
            <v>1667883897.5941343</v>
          </cell>
          <cell r="BD356">
            <v>355690178.40999997</v>
          </cell>
          <cell r="BE356">
            <v>358318438.08000004</v>
          </cell>
          <cell r="BF356">
            <v>379726898.46413416</v>
          </cell>
          <cell r="BG356">
            <v>574148382.6400001</v>
          </cell>
        </row>
        <row r="357">
          <cell r="AP357" t="str">
            <v>Trading Excl Petrol</v>
          </cell>
          <cell r="AQ357">
            <v>1147283192.8199999</v>
          </cell>
          <cell r="AR357">
            <v>1100746499.8199999</v>
          </cell>
          <cell r="AS357">
            <v>1296604101.3100002</v>
          </cell>
          <cell r="AT357">
            <v>1241883073.74</v>
          </cell>
          <cell r="AU357">
            <v>1258027146.1499996</v>
          </cell>
          <cell r="AV357">
            <v>1276633987.6700001</v>
          </cell>
          <cell r="AW357">
            <v>1245810693.6499999</v>
          </cell>
          <cell r="AX357">
            <v>1270369709.7700002</v>
          </cell>
          <cell r="AY357">
            <v>1240046776.1000001</v>
          </cell>
          <cell r="AZ357">
            <v>1291497057.5</v>
          </cell>
          <cell r="BA357">
            <v>1398697263.8200002</v>
          </cell>
          <cell r="BB357">
            <v>1683694016.1600001</v>
          </cell>
          <cell r="BC357">
            <v>15451293518.509998</v>
          </cell>
          <cell r="BD357">
            <v>3544633793.9499998</v>
          </cell>
          <cell r="BE357">
            <v>3776544207.5599995</v>
          </cell>
          <cell r="BF357">
            <v>3756227179.5200005</v>
          </cell>
          <cell r="BG357">
            <v>4373888337.4800005</v>
          </cell>
        </row>
        <row r="358">
          <cell r="AP358" t="str">
            <v>NDIV05</v>
          </cell>
          <cell r="AQ358" t="str">
            <v>0</v>
          </cell>
          <cell r="AR358" t="str">
            <v>0</v>
          </cell>
          <cell r="AS358" t="str">
            <v>0</v>
          </cell>
          <cell r="AT358" t="str">
            <v>0</v>
          </cell>
          <cell r="AU358" t="str">
            <v>0</v>
          </cell>
          <cell r="AV358" t="str">
            <v>0</v>
          </cell>
          <cell r="AW358" t="str">
            <v>0</v>
          </cell>
          <cell r="AX358" t="str">
            <v>0</v>
          </cell>
          <cell r="AY358" t="str">
            <v>0</v>
          </cell>
          <cell r="AZ358" t="str">
            <v>0</v>
          </cell>
          <cell r="BA358" t="str">
            <v>0</v>
          </cell>
          <cell r="BB358" t="str">
            <v>0</v>
          </cell>
          <cell r="BC358" t="str">
            <v>0</v>
          </cell>
          <cell r="BD358" t="str">
            <v>0</v>
          </cell>
          <cell r="BE358" t="str">
            <v>0</v>
          </cell>
          <cell r="BF358" t="str">
            <v>0</v>
          </cell>
          <cell r="BG358" t="str">
            <v>0</v>
          </cell>
        </row>
        <row r="359">
          <cell r="AP359" t="str">
            <v>NDIV07</v>
          </cell>
          <cell r="AQ359" t="str">
            <v>0</v>
          </cell>
          <cell r="AR359" t="str">
            <v>0</v>
          </cell>
          <cell r="AS359" t="str">
            <v>0</v>
          </cell>
          <cell r="AT359" t="str">
            <v>0</v>
          </cell>
          <cell r="AU359" t="str">
            <v>0</v>
          </cell>
          <cell r="AV359" t="str">
            <v>0</v>
          </cell>
          <cell r="AW359" t="str">
            <v>0</v>
          </cell>
          <cell r="AX359" t="str">
            <v>0</v>
          </cell>
          <cell r="AY359" t="str">
            <v>0</v>
          </cell>
          <cell r="AZ359" t="str">
            <v>0</v>
          </cell>
          <cell r="BA359" t="str">
            <v>0</v>
          </cell>
          <cell r="BB359" t="str">
            <v>0</v>
          </cell>
          <cell r="BC359" t="str">
            <v>0</v>
          </cell>
          <cell r="BD359" t="str">
            <v>0</v>
          </cell>
          <cell r="BE359" t="str">
            <v>0</v>
          </cell>
          <cell r="BF359" t="str">
            <v>0</v>
          </cell>
          <cell r="BG359" t="str">
            <v>0</v>
          </cell>
        </row>
        <row r="360">
          <cell r="AP360" t="str">
            <v>NDIV23</v>
          </cell>
          <cell r="AQ360" t="str">
            <v>0</v>
          </cell>
          <cell r="AR360" t="str">
            <v>0</v>
          </cell>
          <cell r="AS360" t="str">
            <v>0</v>
          </cell>
          <cell r="AT360" t="str">
            <v>0</v>
          </cell>
          <cell r="AU360" t="str">
            <v>0</v>
          </cell>
          <cell r="AV360" t="str">
            <v>0</v>
          </cell>
          <cell r="AW360" t="str">
            <v>0</v>
          </cell>
          <cell r="AX360" t="str">
            <v>0</v>
          </cell>
          <cell r="AY360" t="str">
            <v>0</v>
          </cell>
          <cell r="AZ360" t="str">
            <v>0</v>
          </cell>
          <cell r="BA360" t="str">
            <v>0</v>
          </cell>
          <cell r="BB360" t="str">
            <v>0</v>
          </cell>
          <cell r="BC360" t="str">
            <v>0</v>
          </cell>
          <cell r="BD360" t="str">
            <v>0</v>
          </cell>
          <cell r="BE360" t="str">
            <v>0</v>
          </cell>
          <cell r="BF360" t="str">
            <v>0</v>
          </cell>
          <cell r="BG360" t="str">
            <v>0</v>
          </cell>
        </row>
        <row r="361">
          <cell r="AP361" t="str">
            <v>NDIV57</v>
          </cell>
          <cell r="AQ361" t="str">
            <v>0</v>
          </cell>
          <cell r="AR361" t="str">
            <v>0</v>
          </cell>
          <cell r="AS361" t="str">
            <v>0</v>
          </cell>
          <cell r="AT361" t="str">
            <v>0</v>
          </cell>
          <cell r="AU361" t="str">
            <v>0</v>
          </cell>
          <cell r="AV361" t="str">
            <v>0</v>
          </cell>
          <cell r="AW361" t="str">
            <v>0</v>
          </cell>
          <cell r="AX361" t="str">
            <v>0</v>
          </cell>
          <cell r="AY361" t="str">
            <v>0</v>
          </cell>
          <cell r="AZ361" t="str">
            <v>0</v>
          </cell>
          <cell r="BA361" t="str">
            <v>0</v>
          </cell>
          <cell r="BB361" t="str">
            <v>0</v>
          </cell>
          <cell r="BC361" t="str">
            <v>0</v>
          </cell>
          <cell r="BD361" t="str">
            <v>0</v>
          </cell>
          <cell r="BE361" t="str">
            <v>0</v>
          </cell>
          <cell r="BF361" t="str">
            <v>0</v>
          </cell>
          <cell r="BG361" t="str">
            <v>0</v>
          </cell>
        </row>
        <row r="362">
          <cell r="AP362" t="str">
            <v>NON TRADING (Div Input)</v>
          </cell>
          <cell r="AQ362" t="str">
            <v>0</v>
          </cell>
          <cell r="AR362" t="str">
            <v>0</v>
          </cell>
          <cell r="AS362" t="str">
            <v>0</v>
          </cell>
          <cell r="AT362" t="str">
            <v>0</v>
          </cell>
          <cell r="AU362" t="str">
            <v>0</v>
          </cell>
          <cell r="AV362" t="str">
            <v>0</v>
          </cell>
          <cell r="AW362" t="str">
            <v>0</v>
          </cell>
          <cell r="AX362" t="str">
            <v>0</v>
          </cell>
          <cell r="AY362" t="str">
            <v>0</v>
          </cell>
          <cell r="AZ362" t="str">
            <v>0</v>
          </cell>
          <cell r="BA362" t="str">
            <v>0</v>
          </cell>
          <cell r="BB362" t="str">
            <v>0</v>
          </cell>
          <cell r="BC362" t="str">
            <v>0</v>
          </cell>
          <cell r="BD362" t="str">
            <v>0</v>
          </cell>
          <cell r="BE362" t="str">
            <v>0</v>
          </cell>
          <cell r="BF362" t="str">
            <v>0</v>
          </cell>
          <cell r="BG362" t="str">
            <v>0</v>
          </cell>
        </row>
        <row r="363">
          <cell r="AP363" t="str">
            <v>DIV69 DRY CLEANING (Div Input)</v>
          </cell>
          <cell r="AQ363" t="str">
            <v>0</v>
          </cell>
          <cell r="AR363" t="str">
            <v>0</v>
          </cell>
          <cell r="AS363" t="str">
            <v>0</v>
          </cell>
          <cell r="AT363" t="str">
            <v>0</v>
          </cell>
          <cell r="AU363" t="str">
            <v>0</v>
          </cell>
          <cell r="AV363" t="str">
            <v>0</v>
          </cell>
          <cell r="AW363" t="str">
            <v>0</v>
          </cell>
          <cell r="AX363" t="str">
            <v>0</v>
          </cell>
          <cell r="AY363" t="str">
            <v>0</v>
          </cell>
          <cell r="AZ363" t="str">
            <v>0</v>
          </cell>
          <cell r="BA363" t="str">
            <v>0</v>
          </cell>
          <cell r="BB363" t="str">
            <v>0</v>
          </cell>
          <cell r="BC363" t="str">
            <v>0</v>
          </cell>
          <cell r="BD363" t="str">
            <v>0</v>
          </cell>
          <cell r="BE363" t="str">
            <v>0</v>
          </cell>
          <cell r="BF363" t="str">
            <v>0</v>
          </cell>
          <cell r="BG363" t="str">
            <v>0</v>
          </cell>
        </row>
        <row r="364">
          <cell r="AP364" t="str">
            <v>DIV99 CONSUMABLES (Div Input)</v>
          </cell>
          <cell r="AQ364" t="str">
            <v>0</v>
          </cell>
          <cell r="AR364" t="str">
            <v>0</v>
          </cell>
          <cell r="AS364">
            <v>-4863</v>
          </cell>
          <cell r="AT364" t="str">
            <v>0</v>
          </cell>
          <cell r="AU364" t="str">
            <v>0</v>
          </cell>
          <cell r="AV364" t="str">
            <v>0</v>
          </cell>
          <cell r="AW364" t="str">
            <v>0</v>
          </cell>
          <cell r="AX364" t="str">
            <v>0</v>
          </cell>
          <cell r="AY364" t="str">
            <v>0</v>
          </cell>
          <cell r="AZ364" t="str">
            <v>0</v>
          </cell>
          <cell r="BA364" t="str">
            <v>0</v>
          </cell>
          <cell r="BB364" t="str">
            <v>0</v>
          </cell>
          <cell r="BC364">
            <v>-4863</v>
          </cell>
          <cell r="BD364">
            <v>-4863</v>
          </cell>
          <cell r="BE364" t="str">
            <v>0</v>
          </cell>
          <cell r="BF364" t="str">
            <v>0</v>
          </cell>
          <cell r="BG364" t="str">
            <v>0</v>
          </cell>
        </row>
        <row r="365">
          <cell r="AP365" t="str">
            <v>OD19 PIECE GOODS &amp; SEWING</v>
          </cell>
          <cell r="AQ365" t="str">
            <v>0</v>
          </cell>
          <cell r="AR365" t="str">
            <v>0</v>
          </cell>
          <cell r="AS365" t="str">
            <v>0</v>
          </cell>
          <cell r="AT365" t="str">
            <v>0</v>
          </cell>
          <cell r="AU365" t="str">
            <v>0</v>
          </cell>
          <cell r="AV365" t="str">
            <v>0</v>
          </cell>
          <cell r="AW365" t="str">
            <v>0</v>
          </cell>
          <cell r="AX365" t="str">
            <v>0</v>
          </cell>
          <cell r="AY365" t="str">
            <v>0</v>
          </cell>
          <cell r="AZ365" t="str">
            <v>0</v>
          </cell>
          <cell r="BA365" t="str">
            <v>0</v>
          </cell>
          <cell r="BB365" t="str">
            <v>0</v>
          </cell>
          <cell r="BC365" t="str">
            <v>0</v>
          </cell>
          <cell r="BD365" t="str">
            <v>0</v>
          </cell>
          <cell r="BE365" t="str">
            <v>0</v>
          </cell>
          <cell r="BF365" t="str">
            <v>0</v>
          </cell>
          <cell r="BG365" t="str">
            <v>0</v>
          </cell>
        </row>
        <row r="366">
          <cell r="AP366" t="str">
            <v>OD56 LIVE GOODS</v>
          </cell>
          <cell r="AQ366">
            <v>3.18</v>
          </cell>
          <cell r="AR366" t="str">
            <v>0</v>
          </cell>
          <cell r="AS366" t="str">
            <v>0</v>
          </cell>
          <cell r="AT366" t="str">
            <v>0</v>
          </cell>
          <cell r="AU366" t="str">
            <v>0</v>
          </cell>
          <cell r="AV366" t="str">
            <v>0</v>
          </cell>
          <cell r="AW366" t="str">
            <v>0</v>
          </cell>
          <cell r="AX366" t="str">
            <v>0</v>
          </cell>
          <cell r="AY366" t="str">
            <v>0</v>
          </cell>
          <cell r="AZ366" t="str">
            <v>0</v>
          </cell>
          <cell r="BA366" t="str">
            <v>0</v>
          </cell>
          <cell r="BB366" t="str">
            <v>0</v>
          </cell>
          <cell r="BC366">
            <v>3.18</v>
          </cell>
          <cell r="BD366">
            <v>3.18</v>
          </cell>
          <cell r="BE366" t="str">
            <v>0</v>
          </cell>
          <cell r="BF366" t="str">
            <v>0</v>
          </cell>
          <cell r="BG366" t="str">
            <v>0</v>
          </cell>
        </row>
        <row r="367">
          <cell r="AP367" t="str">
            <v>OD70 PROCESSED MEAT &amp; POULTRY</v>
          </cell>
          <cell r="AQ367" t="str">
            <v>0</v>
          </cell>
          <cell r="AR367" t="str">
            <v>0</v>
          </cell>
          <cell r="AS367" t="str">
            <v>0</v>
          </cell>
          <cell r="AT367" t="str">
            <v>0</v>
          </cell>
          <cell r="AU367" t="str">
            <v>0</v>
          </cell>
          <cell r="AV367" t="str">
            <v>0</v>
          </cell>
          <cell r="AW367" t="str">
            <v>0</v>
          </cell>
          <cell r="AX367" t="str">
            <v>0</v>
          </cell>
          <cell r="AY367" t="str">
            <v>0</v>
          </cell>
          <cell r="AZ367" t="str">
            <v>0</v>
          </cell>
          <cell r="BA367" t="str">
            <v>0</v>
          </cell>
          <cell r="BB367" t="str">
            <v>0</v>
          </cell>
          <cell r="BC367" t="str">
            <v>0</v>
          </cell>
          <cell r="BD367" t="str">
            <v>0</v>
          </cell>
          <cell r="BE367" t="str">
            <v>0</v>
          </cell>
          <cell r="BF367" t="str">
            <v>0</v>
          </cell>
          <cell r="BG367" t="str">
            <v>0</v>
          </cell>
        </row>
        <row r="368">
          <cell r="AP368" t="str">
            <v>OD9779</v>
          </cell>
          <cell r="AQ368" t="str">
            <v>0</v>
          </cell>
          <cell r="AR368" t="str">
            <v>0</v>
          </cell>
          <cell r="AS368" t="str">
            <v>0</v>
          </cell>
          <cell r="AT368" t="str">
            <v>0</v>
          </cell>
          <cell r="AU368" t="str">
            <v>0</v>
          </cell>
          <cell r="AV368" t="str">
            <v>0</v>
          </cell>
          <cell r="AW368" t="str">
            <v>0</v>
          </cell>
          <cell r="AX368" t="str">
            <v>0</v>
          </cell>
          <cell r="AY368" t="str">
            <v>0</v>
          </cell>
          <cell r="AZ368" t="str">
            <v>0</v>
          </cell>
          <cell r="BA368" t="str">
            <v>0</v>
          </cell>
          <cell r="BB368" t="str">
            <v>0</v>
          </cell>
          <cell r="BC368" t="str">
            <v>0</v>
          </cell>
          <cell r="BD368" t="str">
            <v>0</v>
          </cell>
          <cell r="BE368" t="str">
            <v>0</v>
          </cell>
          <cell r="BF368" t="str">
            <v>0</v>
          </cell>
          <cell r="BG368" t="str">
            <v>0</v>
          </cell>
        </row>
        <row r="369">
          <cell r="AP369" t="str">
            <v>OD99 STORE SUPPLIES</v>
          </cell>
          <cell r="AQ369">
            <v>100</v>
          </cell>
          <cell r="AR369">
            <v>39.53</v>
          </cell>
          <cell r="AS369">
            <v>4863</v>
          </cell>
          <cell r="AT369">
            <v>82</v>
          </cell>
          <cell r="AU369">
            <v>217</v>
          </cell>
          <cell r="AV369">
            <v>920</v>
          </cell>
          <cell r="AW369">
            <v>186</v>
          </cell>
          <cell r="AX369">
            <v>105</v>
          </cell>
          <cell r="AY369">
            <v>0</v>
          </cell>
          <cell r="AZ369">
            <v>64</v>
          </cell>
          <cell r="BA369">
            <v>194</v>
          </cell>
          <cell r="BB369">
            <v>387</v>
          </cell>
          <cell r="BC369">
            <v>7157.53</v>
          </cell>
          <cell r="BD369">
            <v>5002.53</v>
          </cell>
          <cell r="BE369">
            <v>1219</v>
          </cell>
          <cell r="BF369">
            <v>291</v>
          </cell>
          <cell r="BG369">
            <v>645</v>
          </cell>
        </row>
        <row r="370">
          <cell r="AP370" t="str">
            <v>Other Central</v>
          </cell>
          <cell r="AQ370">
            <v>103.18</v>
          </cell>
          <cell r="AR370">
            <v>39.53</v>
          </cell>
          <cell r="AS370">
            <v>0</v>
          </cell>
          <cell r="AT370">
            <v>82</v>
          </cell>
          <cell r="AU370">
            <v>217</v>
          </cell>
          <cell r="AV370">
            <v>920</v>
          </cell>
          <cell r="AW370">
            <v>186</v>
          </cell>
          <cell r="AX370">
            <v>105</v>
          </cell>
          <cell r="AY370">
            <v>0</v>
          </cell>
          <cell r="AZ370">
            <v>64</v>
          </cell>
          <cell r="BA370">
            <v>194</v>
          </cell>
          <cell r="BB370">
            <v>387</v>
          </cell>
          <cell r="BC370">
            <v>2297.71</v>
          </cell>
          <cell r="BD370">
            <v>142.71</v>
          </cell>
          <cell r="BE370">
            <v>1219</v>
          </cell>
          <cell r="BF370">
            <v>291</v>
          </cell>
          <cell r="BG370">
            <v>645</v>
          </cell>
        </row>
        <row r="371">
          <cell r="AP371" t="str">
            <v>Central</v>
          </cell>
          <cell r="AQ371">
            <v>103.18</v>
          </cell>
          <cell r="AR371">
            <v>39.53</v>
          </cell>
          <cell r="AS371">
            <v>0</v>
          </cell>
          <cell r="AT371">
            <v>82</v>
          </cell>
          <cell r="AU371">
            <v>217</v>
          </cell>
          <cell r="AV371">
            <v>920</v>
          </cell>
          <cell r="AW371">
            <v>186</v>
          </cell>
          <cell r="AX371">
            <v>105</v>
          </cell>
          <cell r="AY371">
            <v>0</v>
          </cell>
          <cell r="AZ371">
            <v>64</v>
          </cell>
          <cell r="BA371">
            <v>194</v>
          </cell>
          <cell r="BB371">
            <v>387</v>
          </cell>
          <cell r="BC371">
            <v>2297.71</v>
          </cell>
          <cell r="BD371">
            <v>142.71</v>
          </cell>
          <cell r="BE371">
            <v>1219</v>
          </cell>
          <cell r="BF371">
            <v>291</v>
          </cell>
          <cell r="BG371">
            <v>645</v>
          </cell>
        </row>
        <row r="372">
          <cell r="AP372" t="str">
            <v>DIV59 PETROL (Div Input)</v>
          </cell>
          <cell r="AQ372" t="str">
            <v>0</v>
          </cell>
          <cell r="AR372" t="str">
            <v>0</v>
          </cell>
          <cell r="AS372" t="str">
            <v>0</v>
          </cell>
          <cell r="AT372" t="str">
            <v>0</v>
          </cell>
          <cell r="AU372" t="str">
            <v>0</v>
          </cell>
          <cell r="AV372" t="str">
            <v>0</v>
          </cell>
          <cell r="AW372" t="str">
            <v>0</v>
          </cell>
          <cell r="AX372" t="str">
            <v>0</v>
          </cell>
          <cell r="AY372" t="str">
            <v>0</v>
          </cell>
          <cell r="AZ372" t="str">
            <v>0</v>
          </cell>
          <cell r="BA372" t="str">
            <v>0</v>
          </cell>
          <cell r="BB372" t="str">
            <v>0</v>
          </cell>
          <cell r="BC372" t="str">
            <v>0</v>
          </cell>
          <cell r="BD372" t="str">
            <v>0</v>
          </cell>
          <cell r="BE372" t="str">
            <v>0</v>
          </cell>
          <cell r="BF372" t="str">
            <v>0</v>
          </cell>
          <cell r="BG372" t="str">
            <v>0</v>
          </cell>
        </row>
        <row r="373">
          <cell r="AP373" t="str">
            <v>OD61 PETROL</v>
          </cell>
          <cell r="AQ373">
            <v>98237149.689999998</v>
          </cell>
          <cell r="AR373">
            <v>90329593.829999998</v>
          </cell>
          <cell r="AS373">
            <v>103991123.34</v>
          </cell>
          <cell r="AT373">
            <v>103983219.94</v>
          </cell>
          <cell r="AU373">
            <v>111408094.53</v>
          </cell>
          <cell r="AV373">
            <v>109776897.98999999</v>
          </cell>
          <cell r="AW373">
            <v>110780916.17</v>
          </cell>
          <cell r="AX373">
            <v>113698493.92</v>
          </cell>
          <cell r="AY373">
            <v>109684242.53</v>
          </cell>
          <cell r="AZ373">
            <v>118580397.95999999</v>
          </cell>
          <cell r="BA373">
            <v>128817760.45</v>
          </cell>
          <cell r="BB373">
            <v>129048422.64</v>
          </cell>
          <cell r="BC373">
            <v>1328336312.99</v>
          </cell>
          <cell r="BD373">
            <v>292557866.86000001</v>
          </cell>
          <cell r="BE373">
            <v>325168212.45999998</v>
          </cell>
          <cell r="BF373">
            <v>334163652.62</v>
          </cell>
          <cell r="BG373">
            <v>376446581.05000001</v>
          </cell>
        </row>
        <row r="374">
          <cell r="AP374" t="str">
            <v>Petrol</v>
          </cell>
          <cell r="AQ374">
            <v>98237149.689999998</v>
          </cell>
          <cell r="AR374">
            <v>90329593.829999998</v>
          </cell>
          <cell r="AS374">
            <v>103991123.34</v>
          </cell>
          <cell r="AT374">
            <v>103983219.94</v>
          </cell>
          <cell r="AU374">
            <v>111408094.53</v>
          </cell>
          <cell r="AV374">
            <v>109776897.98999999</v>
          </cell>
          <cell r="AW374">
            <v>110780916.17</v>
          </cell>
          <cell r="AX374">
            <v>113698493.92</v>
          </cell>
          <cell r="AY374">
            <v>109684242.53</v>
          </cell>
          <cell r="AZ374">
            <v>118580397.95999999</v>
          </cell>
          <cell r="BA374">
            <v>128817760.45</v>
          </cell>
          <cell r="BB374">
            <v>129048422.64</v>
          </cell>
          <cell r="BC374">
            <v>1328336312.99</v>
          </cell>
          <cell r="BD374">
            <v>292557866.86000001</v>
          </cell>
          <cell r="BE374">
            <v>325168212.45999998</v>
          </cell>
          <cell r="BF374">
            <v>334163652.62</v>
          </cell>
          <cell r="BG374">
            <v>376446581.05000001</v>
          </cell>
        </row>
        <row r="375">
          <cell r="AP375" t="str">
            <v>Trading Incl Petrol</v>
          </cell>
          <cell r="AQ375">
            <v>1245520445.6900001</v>
          </cell>
          <cell r="AR375">
            <v>1191076133.1799998</v>
          </cell>
          <cell r="AS375">
            <v>1400595224.6500001</v>
          </cell>
          <cell r="AT375">
            <v>1345866375.6800001</v>
          </cell>
          <cell r="AU375">
            <v>1369435457.6799996</v>
          </cell>
          <cell r="AV375">
            <v>1386411805.6600001</v>
          </cell>
          <cell r="AW375">
            <v>1356591795.8199999</v>
          </cell>
          <cell r="AX375">
            <v>1384068308.6900003</v>
          </cell>
          <cell r="AY375">
            <v>1349731018.6300001</v>
          </cell>
          <cell r="AZ375">
            <v>1410077519.46</v>
          </cell>
          <cell r="BA375">
            <v>1527515218.2700002</v>
          </cell>
          <cell r="BB375">
            <v>1812742825.8000002</v>
          </cell>
          <cell r="BC375">
            <v>16779632129.209997</v>
          </cell>
          <cell r="BD375">
            <v>3837191803.52</v>
          </cell>
          <cell r="BE375">
            <v>4101713639.0199995</v>
          </cell>
          <cell r="BF375">
            <v>4090391123.1400003</v>
          </cell>
          <cell r="BG375">
            <v>4750335563.5300007</v>
          </cell>
        </row>
        <row r="376">
          <cell r="AP376" t="str">
            <v>Total Trading</v>
          </cell>
          <cell r="AQ376">
            <v>1245520445.6900001</v>
          </cell>
          <cell r="AR376">
            <v>1191076133.1799998</v>
          </cell>
          <cell r="AS376">
            <v>1400595224.6500001</v>
          </cell>
          <cell r="AT376">
            <v>1345866375.6800001</v>
          </cell>
          <cell r="AU376">
            <v>1369435457.6799996</v>
          </cell>
          <cell r="AV376">
            <v>1386411805.6600001</v>
          </cell>
          <cell r="AW376">
            <v>1356591795.8199999</v>
          </cell>
          <cell r="AX376">
            <v>1384068308.6900003</v>
          </cell>
          <cell r="AY376">
            <v>1349731018.6300001</v>
          </cell>
          <cell r="AZ376">
            <v>1410077519.46</v>
          </cell>
          <cell r="BA376">
            <v>1527515218.2700002</v>
          </cell>
          <cell r="BB376">
            <v>1812742825.8000002</v>
          </cell>
          <cell r="BC376">
            <v>16779632129.209997</v>
          </cell>
          <cell r="BD376">
            <v>3837191803.52</v>
          </cell>
          <cell r="BE376">
            <v>4101713639.0199995</v>
          </cell>
          <cell r="BF376">
            <v>4090391123.1400003</v>
          </cell>
          <cell r="BG376">
            <v>4750335563.5300007</v>
          </cell>
        </row>
      </sheetData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tion Form"/>
      <sheetName val="Drop Down Menu"/>
      <sheetName val="Promotion Rules"/>
      <sheetName val="Test Funding Method"/>
      <sheetName val="Promotion Templates"/>
      <sheetName val="Express Rules"/>
      <sheetName val="Multisave Redemption Calc"/>
      <sheetName val="Hidden"/>
      <sheetName val="Sheet1"/>
      <sheetName val="P1 2016 Sweet."/>
    </sheetNames>
    <sheetDataSet>
      <sheetData sheetId="0"/>
      <sheetData sheetId="1">
        <row r="5">
          <cell r="C5" t="str">
            <v>OK</v>
          </cell>
        </row>
      </sheetData>
      <sheetData sheetId="2">
        <row r="14">
          <cell r="D14">
            <v>1</v>
          </cell>
        </row>
        <row r="16">
          <cell r="B16" t="str">
            <v>Simple</v>
          </cell>
          <cell r="C16" t="str">
            <v>Price Cut</v>
          </cell>
          <cell r="D16">
            <v>1</v>
          </cell>
          <cell r="E16" t="str">
            <v>N/A</v>
          </cell>
          <cell r="F16">
            <v>1</v>
          </cell>
          <cell r="G16"/>
          <cell r="H16">
            <v>1</v>
          </cell>
          <cell r="I16">
            <v>0</v>
          </cell>
        </row>
        <row r="17">
          <cell r="B17" t="str">
            <v>Simple</v>
          </cell>
          <cell r="C17" t="str">
            <v>Half Price</v>
          </cell>
          <cell r="D17">
            <v>2</v>
          </cell>
          <cell r="E17" t="str">
            <v>N/A</v>
          </cell>
          <cell r="F17">
            <v>1</v>
          </cell>
          <cell r="G17"/>
          <cell r="H17">
            <v>5</v>
          </cell>
          <cell r="I17">
            <v>0</v>
          </cell>
        </row>
        <row r="18">
          <cell r="B18" t="str">
            <v>Simple</v>
          </cell>
          <cell r="C18" t="str">
            <v>Better than Half Price</v>
          </cell>
          <cell r="D18">
            <v>3</v>
          </cell>
          <cell r="E18" t="str">
            <v>N/A</v>
          </cell>
          <cell r="F18">
            <v>1</v>
          </cell>
          <cell r="G18"/>
          <cell r="H18">
            <v>6</v>
          </cell>
          <cell r="I18">
            <v>0</v>
          </cell>
        </row>
        <row r="19">
          <cell r="B19" t="str">
            <v>Simple</v>
          </cell>
          <cell r="C19" t="str">
            <v>Special Purchase (#5 only)</v>
          </cell>
          <cell r="D19">
            <v>4</v>
          </cell>
          <cell r="E19" t="str">
            <v>N/A</v>
          </cell>
          <cell r="F19">
            <v>1</v>
          </cell>
          <cell r="G19"/>
          <cell r="H19">
            <v>3</v>
          </cell>
          <cell r="I19">
            <v>0</v>
          </cell>
        </row>
        <row r="20">
          <cell r="B20" t="str">
            <v>Simple</v>
          </cell>
          <cell r="C20" t="str">
            <v>Percentage Off/Save</v>
          </cell>
          <cell r="D20">
            <v>5</v>
          </cell>
          <cell r="E20" t="str">
            <v>N/A</v>
          </cell>
          <cell r="F20">
            <v>1</v>
          </cell>
          <cell r="G20"/>
          <cell r="H20">
            <v>7</v>
          </cell>
          <cell r="I20">
            <v>0</v>
          </cell>
        </row>
        <row r="21">
          <cell r="B21" t="str">
            <v>Simple</v>
          </cell>
          <cell r="C21" t="str">
            <v>Only</v>
          </cell>
          <cell r="D21">
            <v>7</v>
          </cell>
          <cell r="E21" t="str">
            <v>N/A</v>
          </cell>
          <cell r="F21">
            <v>1</v>
          </cell>
          <cell r="G21"/>
          <cell r="H21">
            <v>15</v>
          </cell>
          <cell r="I21">
            <v>0</v>
          </cell>
        </row>
        <row r="22">
          <cell r="B22" t="str">
            <v>Simple</v>
          </cell>
          <cell r="C22" t="str">
            <v>No POS Required</v>
          </cell>
          <cell r="D22">
            <v>6</v>
          </cell>
          <cell r="E22" t="str">
            <v>N/A</v>
          </cell>
          <cell r="F22">
            <v>1</v>
          </cell>
          <cell r="G22"/>
          <cell r="H22"/>
          <cell r="I22">
            <v>0</v>
          </cell>
        </row>
        <row r="23">
          <cell r="B23" t="str">
            <v>Multbuy</v>
          </cell>
          <cell r="C23" t="str">
            <v>BOGOF</v>
          </cell>
          <cell r="D23">
            <v>1</v>
          </cell>
          <cell r="E23" t="str">
            <v>N/A</v>
          </cell>
          <cell r="F23">
            <v>2</v>
          </cell>
          <cell r="G23"/>
          <cell r="H23">
            <v>8</v>
          </cell>
          <cell r="I23">
            <v>1</v>
          </cell>
        </row>
        <row r="24">
          <cell r="B24" t="str">
            <v>Multbuy</v>
          </cell>
          <cell r="C24" t="str">
            <v>Cheapest Free X for Y (e.g. Buy 3 for the price of two)</v>
          </cell>
          <cell r="D24">
            <v>2</v>
          </cell>
          <cell r="E24" t="str">
            <v>N/A</v>
          </cell>
          <cell r="F24">
            <v>2</v>
          </cell>
          <cell r="G24"/>
          <cell r="H24">
            <v>11</v>
          </cell>
          <cell r="I24">
            <v>1</v>
          </cell>
        </row>
        <row r="25">
          <cell r="B25" t="str">
            <v>Multbuy</v>
          </cell>
          <cell r="C25" t="str">
            <v>Meal Deal</v>
          </cell>
          <cell r="D25">
            <v>3</v>
          </cell>
          <cell r="E25" t="str">
            <v>N/A</v>
          </cell>
          <cell r="F25">
            <v>2</v>
          </cell>
          <cell r="G25"/>
          <cell r="H25"/>
          <cell r="I25">
            <v>1</v>
          </cell>
        </row>
        <row r="26">
          <cell r="B26" t="str">
            <v>Threshold</v>
          </cell>
          <cell r="C26" t="str">
            <v>Buy X Get X Free (e.g. Buy 2 get 2 free)</v>
          </cell>
          <cell r="D26">
            <v>1</v>
          </cell>
          <cell r="E26" t="str">
            <v>N/A</v>
          </cell>
          <cell r="F26">
            <v>2</v>
          </cell>
          <cell r="G26"/>
          <cell r="H26">
            <v>9</v>
          </cell>
          <cell r="I26">
            <v>1</v>
          </cell>
        </row>
        <row r="27">
          <cell r="B27" t="str">
            <v>Threshold</v>
          </cell>
          <cell r="C27" t="str">
            <v>Any Qty for a Price (e.g Buy 2 for £3)</v>
          </cell>
          <cell r="D27">
            <v>2</v>
          </cell>
          <cell r="E27" t="str">
            <v>N/A</v>
          </cell>
          <cell r="F27">
            <v>2</v>
          </cell>
          <cell r="G27"/>
          <cell r="H27">
            <v>14</v>
          </cell>
          <cell r="I27">
            <v>1</v>
          </cell>
        </row>
        <row r="28">
          <cell r="B28" t="str">
            <v>Threshold</v>
          </cell>
          <cell r="C28" t="str">
            <v>Stepped Threshold (e.g Buy 2 for £7 or 3 for £10)</v>
          </cell>
          <cell r="D28">
            <v>3</v>
          </cell>
          <cell r="E28" t="str">
            <v>N/A</v>
          </cell>
          <cell r="F28">
            <v>2</v>
          </cell>
          <cell r="G28"/>
          <cell r="H28">
            <v>13</v>
          </cell>
          <cell r="I28">
            <v>1</v>
          </cell>
        </row>
        <row r="29">
          <cell r="B29" t="str">
            <v>Threshold</v>
          </cell>
          <cell r="C29" t="str">
            <v>Buy X get X Clubcard Pts</v>
          </cell>
          <cell r="D29">
            <v>4</v>
          </cell>
          <cell r="E29" t="str">
            <v>N/A</v>
          </cell>
          <cell r="F29">
            <v>2</v>
          </cell>
          <cell r="G29"/>
          <cell r="H29">
            <v>10</v>
          </cell>
          <cell r="I29">
            <v>1</v>
          </cell>
        </row>
      </sheetData>
      <sheetData sheetId="3">
        <row r="6">
          <cell r="C6" t="str">
            <v>Till Sales Trigger (EPOS) £ Funding</v>
          </cell>
        </row>
        <row r="7">
          <cell r="C7" t="str">
            <v>Case Cost Reduction</v>
          </cell>
        </row>
        <row r="8">
          <cell r="C8" t="str">
            <v>Not Funded</v>
          </cell>
        </row>
      </sheetData>
      <sheetData sheetId="4">
        <row r="4">
          <cell r="C4" t="str">
            <v>Price Cut</v>
          </cell>
        </row>
      </sheetData>
      <sheetData sheetId="5">
        <row r="4">
          <cell r="B4" t="str">
            <v>England/Wales/Scotland/NI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ve Men Face P5 Shelf"/>
      <sheetName val="Sheet1"/>
      <sheetName val="Sheet2"/>
      <sheetName val="Validation_Hide"/>
    </sheetNames>
    <sheetDataSet>
      <sheetData sheetId="0" refreshError="1"/>
      <sheetData sheetId="1">
        <row r="1">
          <cell r="A1" t="str">
            <v>Linksave</v>
          </cell>
        </row>
        <row r="2">
          <cell r="A2" t="str">
            <v>Rollback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der Sheet"/>
      <sheetName val="Input Promotion"/>
      <sheetName val="Input All"/>
      <sheetName val="Commercial Summary"/>
      <sheetName val="Data"/>
      <sheetName val="Input Non Promo"/>
      <sheetName val="Input Volume Incentive"/>
      <sheetName val="Input Marketing Support"/>
      <sheetName val="Input Commodity"/>
      <sheetName val="Input Other Funding"/>
      <sheetName val="Input Contractual"/>
      <sheetName val="Input Asda Retail Price"/>
      <sheetName val="Signoff"/>
      <sheetName val="FOR ASDA USE ONLY"/>
      <sheetName val="Column Selector"/>
      <sheetName val="Feedback"/>
    </sheetNames>
    <sheetDataSet>
      <sheetData sheetId="0">
        <row r="26">
          <cell r="G26" t="str">
            <v>Promotion</v>
          </cell>
        </row>
        <row r="28">
          <cell r="G28" t="str">
            <v>No</v>
          </cell>
        </row>
        <row r="30">
          <cell r="G30" t="str">
            <v>Change in Retail Price</v>
          </cell>
        </row>
        <row r="32">
          <cell r="G32" t="str">
            <v>Yes</v>
          </cell>
        </row>
        <row r="33">
          <cell r="G33" t="str">
            <v>No</v>
          </cell>
        </row>
        <row r="34">
          <cell r="G34" t="str">
            <v xml:space="preserve">Volume Rebate ; </v>
          </cell>
        </row>
        <row r="37">
          <cell r="G37" t="str">
            <v>Based on items we Sell</v>
          </cell>
        </row>
      </sheetData>
      <sheetData sheetId="1" refreshError="1"/>
      <sheetData sheetId="2" refreshError="1"/>
      <sheetData sheetId="3" refreshError="1"/>
      <sheetData sheetId="4">
        <row r="2">
          <cell r="A2" t="str">
            <v>GBP</v>
          </cell>
          <cell r="B2" t="str">
            <v xml:space="preserve">OD01 SNACKS; </v>
          </cell>
          <cell r="C2" t="str">
            <v xml:space="preserve">OD01 SNACKS; </v>
          </cell>
          <cell r="D2" t="str">
            <v>Promotion</v>
          </cell>
          <cell r="E2" t="str">
            <v>P1</v>
          </cell>
          <cell r="G2" t="str">
            <v>Change in Retail Price</v>
          </cell>
          <cell r="H2" t="str">
            <v xml:space="preserve">Case Cost Discount; </v>
          </cell>
          <cell r="I2" t="str">
            <v xml:space="preserve">Volume Rebate ; Case Cost Discount; </v>
          </cell>
          <cell r="J2" t="str">
            <v xml:space="preserve">England; </v>
          </cell>
          <cell r="K2" t="str">
            <v xml:space="preserve">England; </v>
          </cell>
          <cell r="L2" t="str">
            <v xml:space="preserve">Online; </v>
          </cell>
          <cell r="N2" t="str">
            <v>Per Unit</v>
          </cell>
          <cell r="O2" t="str">
            <v>Specific WINs only</v>
          </cell>
          <cell r="P2" t="str">
            <v>EPOS - Quantity</v>
          </cell>
          <cell r="Q2" t="str">
            <v>End</v>
          </cell>
          <cell r="R2">
            <v>1</v>
          </cell>
          <cell r="S2" t="str">
            <v>Instore</v>
          </cell>
          <cell r="T2" t="str">
            <v>Quarterly</v>
          </cell>
          <cell r="U2" t="str">
            <v>54 – All stores</v>
          </cell>
          <cell r="W2" t="str">
            <v>Base Price Change (CB)</v>
          </cell>
          <cell r="X2" t="str">
            <v>Standard Price Change</v>
          </cell>
          <cell r="AF2" t="str">
            <v>For Units</v>
          </cell>
          <cell r="AG2" t="str">
            <v>Addition</v>
          </cell>
          <cell r="AH2" t="str">
            <v>Based on items we Sell</v>
          </cell>
        </row>
        <row r="3">
          <cell r="B3" t="str">
            <v xml:space="preserve">OD02 HEALTH; </v>
          </cell>
          <cell r="C3" t="str">
            <v xml:space="preserve">OD02 HEALTH; </v>
          </cell>
          <cell r="D3" t="str">
            <v>Non Promo Markdown support</v>
          </cell>
          <cell r="E3" t="str">
            <v>P2</v>
          </cell>
          <cell r="G3" t="str">
            <v>Linksave - Multibuy</v>
          </cell>
          <cell r="H3" t="str">
            <v xml:space="preserve">Volume Rebate ; </v>
          </cell>
          <cell r="I3" t="str">
            <v/>
          </cell>
          <cell r="J3" t="str">
            <v xml:space="preserve">Wales; </v>
          </cell>
          <cell r="K3" t="str">
            <v xml:space="preserve">Wales; </v>
          </cell>
          <cell r="L3" t="str">
            <v xml:space="preserve">Superstores; </v>
          </cell>
          <cell r="N3" t="str">
            <v>Lump Sum</v>
          </cell>
          <cell r="O3" t="str">
            <v>All items on my supplier number (all departments)</v>
          </cell>
          <cell r="P3" t="str">
            <v>EPOS - Sales</v>
          </cell>
          <cell r="Q3" t="str">
            <v xml:space="preserve">Shelf </v>
          </cell>
          <cell r="R3">
            <v>2</v>
          </cell>
          <cell r="S3" t="str">
            <v>Online</v>
          </cell>
          <cell r="T3" t="str">
            <v>Annually</v>
          </cell>
          <cell r="U3" t="str">
            <v>662 – Deal Depot</v>
          </cell>
          <cell r="W3" t="str">
            <v>Rollback (TR)</v>
          </cell>
          <cell r="X3" t="str">
            <v>Rollback</v>
          </cell>
          <cell r="AF3" t="str">
            <v>For £</v>
          </cell>
          <cell r="AG3" t="str">
            <v>Removal</v>
          </cell>
          <cell r="AH3" t="str">
            <v>Based on items we Ship</v>
          </cell>
        </row>
        <row r="4">
          <cell r="B4" t="str">
            <v xml:space="preserve">OD03 CARDS &amp; CELEBRATION; </v>
          </cell>
          <cell r="C4" t="str">
            <v xml:space="preserve">OD03 CARDS &amp; CELEBRATION; </v>
          </cell>
          <cell r="D4" t="str">
            <v>Volume Incentive (TOB)</v>
          </cell>
          <cell r="E4" t="str">
            <v>P3</v>
          </cell>
          <cell r="G4" t="str">
            <v>No change in Retail Price</v>
          </cell>
          <cell r="H4" t="str">
            <v xml:space="preserve">Linksave Volume Rebate; </v>
          </cell>
          <cell r="I4" t="str">
            <v xml:space="preserve">Volume Rebate ; Linksave Volume Rebate; </v>
          </cell>
          <cell r="J4" t="str">
            <v xml:space="preserve">NI; </v>
          </cell>
          <cell r="K4" t="str">
            <v xml:space="preserve">NI; </v>
          </cell>
          <cell r="L4" t="str">
            <v xml:space="preserve">Supermarkets; </v>
          </cell>
          <cell r="O4" t="str">
            <v>All items on my supplier number (department specific)</v>
          </cell>
          <cell r="P4" t="str">
            <v>Ships at Cost - Quantity</v>
          </cell>
          <cell r="Q4" t="str">
            <v>Sidestack</v>
          </cell>
          <cell r="R4">
            <v>3</v>
          </cell>
          <cell r="S4" t="str">
            <v>ASDA above the line media</v>
          </cell>
          <cell r="T4" t="str">
            <v>End Of Agreement</v>
          </cell>
          <cell r="U4" t="str">
            <v>894 - NI</v>
          </cell>
          <cell r="W4" t="str">
            <v>New Asda Price Drop (AR)</v>
          </cell>
          <cell r="X4" t="str">
            <v>New Asda Price Drop</v>
          </cell>
          <cell r="AF4" t="str">
            <v>Free Gift</v>
          </cell>
          <cell r="AG4" t="str">
            <v>New Linksave</v>
          </cell>
        </row>
        <row r="5">
          <cell r="B5" t="str">
            <v xml:space="preserve">OD04 PAPER; </v>
          </cell>
          <cell r="C5" t="str">
            <v xml:space="preserve">OD04 PAPER; </v>
          </cell>
          <cell r="D5" t="str">
            <v>Marketing Support</v>
          </cell>
          <cell r="E5" t="str">
            <v>P4</v>
          </cell>
          <cell r="H5" t="str">
            <v xml:space="preserve">Gate Fee; </v>
          </cell>
          <cell r="I5" t="str">
            <v xml:space="preserve">Volume Rebate ; Gate Fee; </v>
          </cell>
          <cell r="J5" t="str">
            <v xml:space="preserve">Scotland; </v>
          </cell>
          <cell r="K5" t="str">
            <v xml:space="preserve">Scotland; </v>
          </cell>
          <cell r="L5" t="str">
            <v xml:space="preserve">Petrol Filling Station; </v>
          </cell>
          <cell r="O5" t="str">
            <v>All items on my supplier number EXCLUDING the following WINs</v>
          </cell>
          <cell r="P5" t="str">
            <v>Ships at Cost - Value</v>
          </cell>
          <cell r="Q5" t="str">
            <v>Action Alley Value Bay</v>
          </cell>
          <cell r="R5">
            <v>4</v>
          </cell>
          <cell r="S5" t="str">
            <v>Other</v>
          </cell>
          <cell r="U5" t="str">
            <v>1418 - Scotland</v>
          </cell>
          <cell r="W5" t="str">
            <v>Special Price (SB)</v>
          </cell>
          <cell r="X5" t="str">
            <v>Low Price Lock</v>
          </cell>
          <cell r="AF5" t="str">
            <v>Buy X Save %</v>
          </cell>
          <cell r="AG5" t="str">
            <v>End</v>
          </cell>
        </row>
        <row r="6">
          <cell r="B6" t="str">
            <v xml:space="preserve">OD05 ELECTRONICS; </v>
          </cell>
          <cell r="C6" t="str">
            <v xml:space="preserve">OD05 ELECTRONICS; </v>
          </cell>
          <cell r="D6" t="str">
            <v>Other Funding</v>
          </cell>
          <cell r="E6" t="str">
            <v>P5</v>
          </cell>
          <cell r="H6" t="str">
            <v xml:space="preserve">Markdown Support; </v>
          </cell>
          <cell r="I6" t="str">
            <v xml:space="preserve">Volume Rebate ; Markdown Support; </v>
          </cell>
          <cell r="J6" t="str">
            <v xml:space="preserve">Local Regions; </v>
          </cell>
          <cell r="K6" t="str">
            <v xml:space="preserve">Local Regions; </v>
          </cell>
          <cell r="P6" t="str">
            <v>Other</v>
          </cell>
          <cell r="Q6" t="str">
            <v>Shipper</v>
          </cell>
          <cell r="R6">
            <v>5</v>
          </cell>
          <cell r="U6" t="str">
            <v>4730 - Wales</v>
          </cell>
          <cell r="W6" t="str">
            <v>Markdown (SUM/ PA)</v>
          </cell>
          <cell r="X6" t="str">
            <v>GM Sale</v>
          </cell>
          <cell r="AF6" t="str">
            <v>Buy X Save £</v>
          </cell>
          <cell r="AG6" t="str">
            <v>Continue</v>
          </cell>
        </row>
        <row r="7">
          <cell r="B7" t="str">
            <v xml:space="preserve">OD06 STATIONERY; </v>
          </cell>
          <cell r="C7" t="str">
            <v xml:space="preserve">OD06 STATIONERY; </v>
          </cell>
          <cell r="D7" t="str">
            <v>Other cost price change including Commodity</v>
          </cell>
          <cell r="E7" t="str">
            <v>P6</v>
          </cell>
          <cell r="Q7" t="str">
            <v>Checkout Feature</v>
          </cell>
          <cell r="R7">
            <v>6</v>
          </cell>
          <cell r="U7" t="str">
            <v>23374 - England</v>
          </cell>
          <cell r="W7" t="str">
            <v>MD - Range Exit through MDO</v>
          </cell>
          <cell r="AF7" t="str">
            <v>Ladder Deal Units</v>
          </cell>
        </row>
        <row r="8">
          <cell r="B8" t="str">
            <v xml:space="preserve">OD07 TOYS &amp; HOBBIES; </v>
          </cell>
          <cell r="C8" t="str">
            <v xml:space="preserve">OD07 TOYS &amp; HOBBIES; </v>
          </cell>
          <cell r="D8" t="str">
            <v>Cost price change in accordance with your supply agreement</v>
          </cell>
          <cell r="E8" t="str">
            <v>P7</v>
          </cell>
          <cell r="Q8" t="str">
            <v>Local</v>
          </cell>
          <cell r="R8">
            <v>7</v>
          </cell>
          <cell r="U8" t="str">
            <v>20919 – All stores excluding GM online</v>
          </cell>
          <cell r="W8" t="str">
            <v>MD - GM Sale</v>
          </cell>
          <cell r="AF8" t="str">
            <v>Ladder Deal £</v>
          </cell>
        </row>
        <row r="9">
          <cell r="B9" t="str">
            <v xml:space="preserve">OD08 PET CARE; </v>
          </cell>
          <cell r="C9" t="str">
            <v xml:space="preserve">OD08 PET CARE; </v>
          </cell>
          <cell r="D9" t="str">
            <v>ASDA Internal Price Activity</v>
          </cell>
          <cell r="E9" t="str">
            <v>P8</v>
          </cell>
          <cell r="Q9" t="str">
            <v>Wire Bin</v>
          </cell>
          <cell r="R9">
            <v>8</v>
          </cell>
          <cell r="U9" t="str">
            <v>Store Specific</v>
          </cell>
          <cell r="W9" t="str">
            <v>Low Price Lock</v>
          </cell>
          <cell r="AF9" t="str">
            <v>Meal Deal Group 1</v>
          </cell>
        </row>
        <row r="10">
          <cell r="B10" t="str">
            <v xml:space="preserve">OD09 SPORTING GOODS; </v>
          </cell>
          <cell r="C10" t="str">
            <v xml:space="preserve">OD09 SPORTING GOODS; </v>
          </cell>
          <cell r="E10" t="str">
            <v>P9</v>
          </cell>
          <cell r="Q10" t="str">
            <v>Bakery Table</v>
          </cell>
          <cell r="R10">
            <v>9</v>
          </cell>
          <cell r="U10" t="str">
            <v>All Stores excluding Asda living (linksave only)</v>
          </cell>
          <cell r="AF10" t="str">
            <v>Meal Deal Group 2</v>
          </cell>
        </row>
        <row r="11">
          <cell r="B11" t="str">
            <v xml:space="preserve">OD10 AUTOMOTIVE; </v>
          </cell>
          <cell r="C11" t="str">
            <v xml:space="preserve">OD10 AUTOMOTIVE; </v>
          </cell>
          <cell r="E11" t="str">
            <v>P10</v>
          </cell>
          <cell r="Q11" t="str">
            <v>Comp Rail</v>
          </cell>
          <cell r="R11">
            <v>10</v>
          </cell>
          <cell r="U11" t="str">
            <v>All Stores excluding NI (linksave only)</v>
          </cell>
          <cell r="AF11" t="str">
            <v>Meal Deal Group 3</v>
          </cell>
        </row>
        <row r="12">
          <cell r="B12" t="str">
            <v xml:space="preserve">OD11 HARDWARE; </v>
          </cell>
          <cell r="C12" t="str">
            <v xml:space="preserve">OD11 HARDWARE; </v>
          </cell>
          <cell r="E12" t="str">
            <v>P11</v>
          </cell>
          <cell r="Q12" t="str">
            <v>Pallet Slot</v>
          </cell>
          <cell r="R12">
            <v>11</v>
          </cell>
          <cell r="U12" t="str">
            <v>All Stores excluding Scotland (linksave only)</v>
          </cell>
          <cell r="AF12" t="str">
            <v>Meal Deal Group 4</v>
          </cell>
        </row>
        <row r="13">
          <cell r="B13" t="str">
            <v xml:space="preserve">OD12 PAINT &amp; ACCESS; </v>
          </cell>
          <cell r="C13" t="str">
            <v xml:space="preserve">OD12 PAINT &amp; ACCESS; </v>
          </cell>
          <cell r="E13" t="str">
            <v>P12</v>
          </cell>
          <cell r="Q13" t="str">
            <v>Hot Spot</v>
          </cell>
          <cell r="R13">
            <v>12</v>
          </cell>
          <cell r="U13" t="str">
            <v>England and NI (Linksave Only)</v>
          </cell>
        </row>
        <row r="14">
          <cell r="B14" t="str">
            <v xml:space="preserve">OD13 CLEANING &amp; KITCHEN; </v>
          </cell>
          <cell r="C14" t="str">
            <v xml:space="preserve">OD13 CLEANING &amp; KITCHEN; </v>
          </cell>
          <cell r="E14" t="str">
            <v>P13</v>
          </cell>
          <cell r="Q14" t="str">
            <v>Ethnic End</v>
          </cell>
          <cell r="R14">
            <v>13</v>
          </cell>
        </row>
        <row r="15">
          <cell r="B15" t="str">
            <v xml:space="preserve">OD14 KITCHEN &amp; HOUSEWARES; </v>
          </cell>
          <cell r="C15" t="str">
            <v xml:space="preserve">OD14 KITCHEN &amp; HOUSEWARES; </v>
          </cell>
          <cell r="E15" t="str">
            <v>P14</v>
          </cell>
          <cell r="Q15" t="str">
            <v>Ethnc Sidestack</v>
          </cell>
          <cell r="R15">
            <v>14</v>
          </cell>
        </row>
        <row r="16">
          <cell r="B16" t="str">
            <v xml:space="preserve">OD15 ELECTRICAL APPLIANCES; </v>
          </cell>
          <cell r="C16" t="str">
            <v xml:space="preserve">OD15 ELECTRICAL APPLIANCES; </v>
          </cell>
          <cell r="E16" t="str">
            <v>P15</v>
          </cell>
          <cell r="Q16" t="str">
            <v>Wine Tower</v>
          </cell>
          <cell r="R16">
            <v>15</v>
          </cell>
        </row>
        <row r="17">
          <cell r="B17" t="str">
            <v xml:space="preserve">OD16 HOME &amp; GARDEN; </v>
          </cell>
          <cell r="C17" t="str">
            <v xml:space="preserve">OD16 HOME &amp; GARDEN; </v>
          </cell>
          <cell r="E17" t="str">
            <v>P16</v>
          </cell>
          <cell r="Q17" t="str">
            <v>NI End</v>
          </cell>
          <cell r="R17">
            <v>16</v>
          </cell>
        </row>
        <row r="18">
          <cell r="B18" t="str">
            <v xml:space="preserve">OD17 FURNITURE &amp; LIGHTING; </v>
          </cell>
          <cell r="C18" t="str">
            <v xml:space="preserve">OD17 FURNITURE &amp; LIGHTING; </v>
          </cell>
          <cell r="E18" t="str">
            <v>P17a</v>
          </cell>
          <cell r="Q18" t="str">
            <v>NI Sidestack</v>
          </cell>
          <cell r="R18">
            <v>17</v>
          </cell>
        </row>
        <row r="19">
          <cell r="B19" t="str">
            <v xml:space="preserve">OD18 FESTIVE &amp; HALLOWEEN; </v>
          </cell>
          <cell r="C19" t="str">
            <v xml:space="preserve">OD18 FESTIVE &amp; HALLOWEEN; </v>
          </cell>
          <cell r="E19" t="str">
            <v>P17b</v>
          </cell>
          <cell r="Q19" t="str">
            <v>NI Action Alley</v>
          </cell>
          <cell r="R19">
            <v>18</v>
          </cell>
        </row>
        <row r="20">
          <cell r="B20" t="str">
            <v xml:space="preserve">OD20 BATH, KIDS &amp; FURNISHINGS; </v>
          </cell>
          <cell r="C20" t="str">
            <v xml:space="preserve">OD20 BATH, KIDS &amp; FURNISHINGS; </v>
          </cell>
          <cell r="E20" t="str">
            <v>Q1</v>
          </cell>
          <cell r="Q20" t="str">
            <v>NI Bakery Table</v>
          </cell>
          <cell r="R20">
            <v>19</v>
          </cell>
        </row>
        <row r="21">
          <cell r="B21" t="str">
            <v xml:space="preserve">OD21 NEWS &amp; MAGS; </v>
          </cell>
          <cell r="C21" t="str">
            <v xml:space="preserve">OD21 NEWS &amp; MAGS; </v>
          </cell>
          <cell r="E21" t="str">
            <v>Q2</v>
          </cell>
          <cell r="Q21" t="str">
            <v>SCOT Action Alley</v>
          </cell>
          <cell r="R21">
            <v>20</v>
          </cell>
        </row>
        <row r="22">
          <cell r="B22" t="str">
            <v xml:space="preserve">OD22 BEDDING; </v>
          </cell>
          <cell r="C22" t="str">
            <v xml:space="preserve">OD22 BEDDING; </v>
          </cell>
          <cell r="E22" t="str">
            <v>Q3</v>
          </cell>
          <cell r="Q22" t="str">
            <v>SCOT End</v>
          </cell>
          <cell r="R22">
            <v>21</v>
          </cell>
        </row>
        <row r="23">
          <cell r="B23" t="str">
            <v xml:space="preserve">OD26 BABY; </v>
          </cell>
          <cell r="C23" t="str">
            <v xml:space="preserve">OD26 BABY; </v>
          </cell>
          <cell r="E23" t="str">
            <v>Q4</v>
          </cell>
          <cell r="Q23" t="str">
            <v>SCOT Sidestack</v>
          </cell>
          <cell r="R23">
            <v>22</v>
          </cell>
        </row>
        <row r="24">
          <cell r="B24" t="str">
            <v xml:space="preserve">OD37 MVG; </v>
          </cell>
          <cell r="C24" t="str">
            <v xml:space="preserve">OD37 MVG; </v>
          </cell>
          <cell r="E24" t="str">
            <v>HY1</v>
          </cell>
          <cell r="Q24" t="str">
            <v>SCOT Bakery Table</v>
          </cell>
          <cell r="R24">
            <v>23</v>
          </cell>
        </row>
        <row r="25">
          <cell r="B25" t="str">
            <v xml:space="preserve">OD39 CAKES/CHILLED BI; </v>
          </cell>
          <cell r="C25" t="str">
            <v xml:space="preserve">OD39 CAKES/CHILLED BI; </v>
          </cell>
          <cell r="E25" t="str">
            <v>HY2</v>
          </cell>
          <cell r="Q25" t="str">
            <v>Wales Action Alley</v>
          </cell>
          <cell r="R25">
            <v>24</v>
          </cell>
        </row>
        <row r="26">
          <cell r="B26" t="str">
            <v xml:space="preserve">OD40 OVER THE COUNTER; </v>
          </cell>
          <cell r="C26" t="str">
            <v xml:space="preserve">OD40 OVER THE COUNTER; </v>
          </cell>
          <cell r="E26" t="str">
            <v>Full Year</v>
          </cell>
          <cell r="Q26" t="str">
            <v>Wales Bakery Table</v>
          </cell>
          <cell r="R26">
            <v>25</v>
          </cell>
        </row>
        <row r="27">
          <cell r="B27" t="str">
            <v xml:space="preserve">OD41 BEVERAGES - CATERING; </v>
          </cell>
          <cell r="C27" t="str">
            <v xml:space="preserve">OD41 BEVERAGES - CATERING; </v>
          </cell>
          <cell r="Q27" t="str">
            <v>Wales End</v>
          </cell>
          <cell r="R27">
            <v>26</v>
          </cell>
        </row>
        <row r="28">
          <cell r="B28" t="str">
            <v xml:space="preserve">OD42 MAIN MEALS/SNACKS; </v>
          </cell>
          <cell r="C28" t="str">
            <v xml:space="preserve">OD42 MAIN MEALS/SNACKS; </v>
          </cell>
          <cell r="Q28" t="str">
            <v>Wales Sidestack</v>
          </cell>
          <cell r="R28">
            <v>27</v>
          </cell>
        </row>
        <row r="29">
          <cell r="B29" t="str">
            <v xml:space="preserve">OD43 SALADS; </v>
          </cell>
          <cell r="C29" t="str">
            <v xml:space="preserve">OD43 SALADS; </v>
          </cell>
          <cell r="R29">
            <v>28</v>
          </cell>
        </row>
        <row r="30">
          <cell r="B30" t="str">
            <v xml:space="preserve">OD44 S FRUIT/NUTS/EXOTIC; </v>
          </cell>
          <cell r="C30" t="str">
            <v xml:space="preserve">OD44 S FRUIT/NUTS/EXOTIC; </v>
          </cell>
          <cell r="R30">
            <v>29</v>
          </cell>
        </row>
        <row r="31">
          <cell r="B31" t="str">
            <v xml:space="preserve">OD45 TOP FRUIT &amp; CITRUS; </v>
          </cell>
          <cell r="C31" t="str">
            <v xml:space="preserve">OD45 TOP FRUIT &amp; CITRUS; </v>
          </cell>
          <cell r="R31">
            <v>30</v>
          </cell>
        </row>
        <row r="32">
          <cell r="B32" t="str">
            <v xml:space="preserve">OD46 TOILETRIES; </v>
          </cell>
          <cell r="C32" t="str">
            <v xml:space="preserve">OD46 TOILETRIES; </v>
          </cell>
          <cell r="R32">
            <v>31</v>
          </cell>
        </row>
        <row r="33">
          <cell r="B33" t="str">
            <v xml:space="preserve">OD47 POTATOES; </v>
          </cell>
          <cell r="C33" t="str">
            <v xml:space="preserve">OD47 POTATOES; </v>
          </cell>
          <cell r="R33">
            <v>32</v>
          </cell>
        </row>
        <row r="34">
          <cell r="B34" t="str">
            <v xml:space="preserve">OD48 FRESH MEAT BI; </v>
          </cell>
          <cell r="C34" t="str">
            <v xml:space="preserve">OD48 FRESH MEAT BI; </v>
          </cell>
          <cell r="R34">
            <v>33</v>
          </cell>
        </row>
        <row r="35">
          <cell r="B35" t="str">
            <v xml:space="preserve">OD49 OPTICAL; </v>
          </cell>
          <cell r="C35" t="str">
            <v xml:space="preserve">OD49 OPTICAL; </v>
          </cell>
          <cell r="R35">
            <v>34</v>
          </cell>
        </row>
        <row r="36">
          <cell r="B36" t="str">
            <v xml:space="preserve">OD50 FRESH POULTRY BI; </v>
          </cell>
          <cell r="C36" t="str">
            <v xml:space="preserve">OD50 FRESH POULTRY BI; </v>
          </cell>
          <cell r="R36">
            <v>35</v>
          </cell>
        </row>
        <row r="37">
          <cell r="B37" t="str">
            <v xml:space="preserve">OD51 BACON &amp; SAUSAGE BI; </v>
          </cell>
          <cell r="C37" t="str">
            <v xml:space="preserve">OD51 BACON &amp; SAUSAGE BI; </v>
          </cell>
          <cell r="R37">
            <v>36</v>
          </cell>
        </row>
        <row r="38">
          <cell r="B38" t="str">
            <v xml:space="preserve">OD52 OPTICAL SERVICE INCOME; </v>
          </cell>
          <cell r="C38" t="str">
            <v xml:space="preserve">OD52 OPTICAL SERVICE INCOME; </v>
          </cell>
          <cell r="R38">
            <v>37</v>
          </cell>
        </row>
        <row r="39">
          <cell r="B39" t="str">
            <v xml:space="preserve">OD53 FISH IS; </v>
          </cell>
          <cell r="C39" t="str">
            <v xml:space="preserve">OD53 FISH IS; </v>
          </cell>
          <cell r="R39">
            <v>38</v>
          </cell>
        </row>
        <row r="40">
          <cell r="B40" t="str">
            <v xml:space="preserve">OD55 CONFECTIONERY; </v>
          </cell>
          <cell r="C40" t="str">
            <v xml:space="preserve">OD55 CONFECTIONERY; </v>
          </cell>
          <cell r="R40">
            <v>39</v>
          </cell>
        </row>
        <row r="41">
          <cell r="B41" t="str">
            <v xml:space="preserve">OD57 RICE &amp; PASTA; </v>
          </cell>
          <cell r="C41" t="str">
            <v xml:space="preserve">OD57 RICE &amp; PASTA; </v>
          </cell>
          <cell r="R41">
            <v>40</v>
          </cell>
        </row>
        <row r="42">
          <cell r="B42" t="str">
            <v xml:space="preserve">OD58 DESSERTS &amp; BAKING; </v>
          </cell>
          <cell r="C42" t="str">
            <v xml:space="preserve">OD58 DESSERTS &amp; BAKING; </v>
          </cell>
          <cell r="R42" t="str">
            <v>N/A</v>
          </cell>
        </row>
        <row r="43">
          <cell r="B43" t="str">
            <v xml:space="preserve">OD59 BISCUITS; </v>
          </cell>
          <cell r="C43" t="str">
            <v xml:space="preserve">OD59 BISCUITS; </v>
          </cell>
        </row>
        <row r="44">
          <cell r="B44" t="str">
            <v xml:space="preserve">OD60 BEVERAGES &amp; SUGAR; </v>
          </cell>
          <cell r="C44" t="str">
            <v xml:space="preserve">OD60 BEVERAGES &amp; SUGAR; </v>
          </cell>
        </row>
        <row r="45">
          <cell r="B45" t="str">
            <v xml:space="preserve">OD62 CAKES IS; </v>
          </cell>
          <cell r="C45" t="str">
            <v xml:space="preserve">OD62 CAKES IS; </v>
          </cell>
        </row>
        <row r="46">
          <cell r="B46" t="str">
            <v xml:space="preserve">OD63 SAVOURY &amp; CANNED; </v>
          </cell>
          <cell r="C46" t="str">
            <v xml:space="preserve">OD63 SAVOURY &amp; CANNED; </v>
          </cell>
        </row>
        <row r="47">
          <cell r="B47" t="str">
            <v xml:space="preserve">OD64 CONDIMENTS &amp; COOKING; </v>
          </cell>
          <cell r="C47" t="str">
            <v xml:space="preserve">OD64 CONDIMENTS &amp; COOKING; </v>
          </cell>
        </row>
        <row r="48">
          <cell r="B48" t="str">
            <v xml:space="preserve">OD65 SOFT DRINKS; </v>
          </cell>
          <cell r="C48" t="str">
            <v xml:space="preserve">OD65 SOFT DRINKS; </v>
          </cell>
        </row>
        <row r="49">
          <cell r="B49" t="str">
            <v xml:space="preserve">OD66 LAUNDRY; </v>
          </cell>
          <cell r="C49" t="str">
            <v xml:space="preserve">OD66 LAUNDRY; </v>
          </cell>
        </row>
        <row r="50">
          <cell r="B50" t="str">
            <v xml:space="preserve">OD67 WINES; </v>
          </cell>
          <cell r="C50" t="str">
            <v xml:space="preserve">OD67 WINES; </v>
          </cell>
        </row>
        <row r="51">
          <cell r="B51" t="str">
            <v xml:space="preserve">OD68 SPIRITS; </v>
          </cell>
          <cell r="C51" t="str">
            <v xml:space="preserve">OD68 SPIRITS; </v>
          </cell>
        </row>
        <row r="52">
          <cell r="B52" t="str">
            <v xml:space="preserve">OD69 KIOSK; </v>
          </cell>
          <cell r="C52" t="str">
            <v xml:space="preserve">OD69 KIOSK; </v>
          </cell>
        </row>
        <row r="53">
          <cell r="B53" t="str">
            <v xml:space="preserve">OD71 FROZEN MEAT&amp;POULTRY; </v>
          </cell>
          <cell r="C53" t="str">
            <v xml:space="preserve">OD71 FROZEN MEAT&amp;POULTRY; </v>
          </cell>
        </row>
        <row r="54">
          <cell r="B54" t="str">
            <v xml:space="preserve">OD72 CHIPS/POTATOES &amp; VEG; </v>
          </cell>
          <cell r="C54" t="str">
            <v xml:space="preserve">OD72 CHIPS/POTATOES &amp; VEG; </v>
          </cell>
        </row>
        <row r="55">
          <cell r="B55" t="str">
            <v xml:space="preserve">OD73 DESSERTS &amp; ICE CREAM; </v>
          </cell>
          <cell r="C55" t="str">
            <v xml:space="preserve">OD73 DESSERTS &amp; ICE CREAM; </v>
          </cell>
        </row>
        <row r="56">
          <cell r="B56" t="str">
            <v xml:space="preserve">OD74 CHEESE PP; </v>
          </cell>
          <cell r="C56" t="str">
            <v xml:space="preserve">OD74 CHEESE PP; </v>
          </cell>
        </row>
        <row r="57">
          <cell r="B57" t="str">
            <v xml:space="preserve">OD75 COOKED MEATS PP; </v>
          </cell>
          <cell r="C57" t="str">
            <v xml:space="preserve">OD75 COOKED MEATS PP; </v>
          </cell>
        </row>
        <row r="58">
          <cell r="B58" t="str">
            <v xml:space="preserve">OD76 PIES PP; </v>
          </cell>
          <cell r="C58" t="str">
            <v xml:space="preserve">OD76 PIES PP; </v>
          </cell>
        </row>
        <row r="59">
          <cell r="B59" t="str">
            <v xml:space="preserve">OD77 READY MEALS PP; </v>
          </cell>
          <cell r="C59" t="str">
            <v xml:space="preserve">OD77 READY MEALS PP; </v>
          </cell>
        </row>
        <row r="60">
          <cell r="B60" t="str">
            <v xml:space="preserve">OD78 S/OVER PIZZA; </v>
          </cell>
          <cell r="C60" t="str">
            <v xml:space="preserve">OD78 S/OVER PIZZA; </v>
          </cell>
        </row>
        <row r="61">
          <cell r="B61" t="str">
            <v xml:space="preserve">OD79 ROTISSERIE; </v>
          </cell>
          <cell r="C61" t="str">
            <v xml:space="preserve">OD79 ROTISSERIE; </v>
          </cell>
        </row>
        <row r="62">
          <cell r="B62" t="str">
            <v xml:space="preserve">OD80 DELI CHEESE; </v>
          </cell>
          <cell r="C62" t="str">
            <v xml:space="preserve">OD80 DELI CHEESE; </v>
          </cell>
        </row>
        <row r="63">
          <cell r="B63" t="str">
            <v xml:space="preserve">OD81 BREAD/MORN GOODS BI; </v>
          </cell>
          <cell r="C63" t="str">
            <v xml:space="preserve">OD81 BREAD/MORN GOODS BI; </v>
          </cell>
        </row>
        <row r="64">
          <cell r="B64" t="str">
            <v xml:space="preserve">OD82 BOOKS; </v>
          </cell>
          <cell r="C64" t="str">
            <v xml:space="preserve">OD82 BOOKS; </v>
          </cell>
        </row>
        <row r="65">
          <cell r="B65" t="str">
            <v xml:space="preserve">OD83 FISH BI; </v>
          </cell>
          <cell r="C65" t="str">
            <v xml:space="preserve">OD83 FISH BI; </v>
          </cell>
        </row>
        <row r="66">
          <cell r="B66" t="str">
            <v xml:space="preserve">OD84 PLANTS &amp; FLOWERS; </v>
          </cell>
          <cell r="C66" t="str">
            <v xml:space="preserve">OD84 PLANTS &amp; FLOWERS; </v>
          </cell>
        </row>
        <row r="67">
          <cell r="B67" t="str">
            <v xml:space="preserve">OD87 TECHNOLOGY HARDWARE; </v>
          </cell>
          <cell r="C67" t="str">
            <v xml:space="preserve">OD87 TECHNOLOGY HARDWARE; </v>
          </cell>
        </row>
        <row r="68">
          <cell r="B68" t="str">
            <v xml:space="preserve">OD90 DAIRY; </v>
          </cell>
          <cell r="C68" t="str">
            <v xml:space="preserve">OD90 DAIRY; </v>
          </cell>
        </row>
        <row r="69">
          <cell r="B69" t="str">
            <v xml:space="preserve">OD91 MEAL SOLUTIONS; </v>
          </cell>
          <cell r="C69" t="str">
            <v xml:space="preserve">OD91 MEAL SOLUTIONS; </v>
          </cell>
        </row>
        <row r="70">
          <cell r="B70" t="str">
            <v xml:space="preserve">OD92 CEREALS; </v>
          </cell>
          <cell r="C70" t="str">
            <v xml:space="preserve">OD92 CEREALS; </v>
          </cell>
        </row>
        <row r="71">
          <cell r="B71" t="str">
            <v xml:space="preserve">OD93 MEAT/POULTRY IS; </v>
          </cell>
          <cell r="C71" t="str">
            <v xml:space="preserve">OD93 MEAT/POULTRY IS; </v>
          </cell>
        </row>
        <row r="72">
          <cell r="B72" t="str">
            <v xml:space="preserve">OD94 VEGETABLES; </v>
          </cell>
          <cell r="C72" t="str">
            <v xml:space="preserve">OD94 VEGETABLES; </v>
          </cell>
        </row>
        <row r="73">
          <cell r="B73" t="str">
            <v xml:space="preserve">OD95 FOOD TO GO; </v>
          </cell>
          <cell r="C73" t="str">
            <v xml:space="preserve">OD95 FOOD TO GO; </v>
          </cell>
        </row>
        <row r="74">
          <cell r="B74" t="str">
            <v xml:space="preserve">OD96 BEERS; </v>
          </cell>
          <cell r="C74" t="str">
            <v xml:space="preserve">OD96 BEERS; </v>
          </cell>
        </row>
        <row r="75">
          <cell r="B75" t="str">
            <v xml:space="preserve">OD97 DELI MEAT; </v>
          </cell>
          <cell r="C75" t="str">
            <v xml:space="preserve">OD97 DELI MEAT; </v>
          </cell>
        </row>
        <row r="76">
          <cell r="B76" t="str">
            <v xml:space="preserve">OD98 BREAD/M.GDS/SNACK IS; </v>
          </cell>
          <cell r="C76" t="str">
            <v xml:space="preserve">OD98 BREAD/M.GDS/SNACK IS;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p Analysis"/>
      <sheetName val="FC Extract 1"/>
      <sheetName val="Dead Net rates"/>
      <sheetName val="HR Comparison"/>
      <sheetName val="VIC changes"/>
      <sheetName val="Wholesale Hurdle rates"/>
    </sheetNames>
    <sheetDataSet>
      <sheetData sheetId="0"/>
      <sheetData sheetId="1"/>
      <sheetData sheetId="2"/>
      <sheetData sheetId="3"/>
      <sheetData sheetId="4" refreshError="1">
        <row r="2">
          <cell r="F2" t="str">
            <v>Belle-Vue Framboise Nrb 375ml Singles</v>
          </cell>
          <cell r="G2">
            <v>26.747365729944249</v>
          </cell>
        </row>
        <row r="3">
          <cell r="F3" t="str">
            <v>Belle-Vue Kriek Nrb 375ml Singles</v>
          </cell>
          <cell r="G3">
            <v>-7.9029427584720224</v>
          </cell>
        </row>
        <row r="4">
          <cell r="F4" t="str">
            <v>Belle-Vue Kriek Nrb 375ml Singles*</v>
          </cell>
          <cell r="G4">
            <v>-7.9029427584720224</v>
          </cell>
        </row>
        <row r="5">
          <cell r="F5" t="str">
            <v>Bodds Bitter Lcn 440ml 12pk</v>
          </cell>
          <cell r="G5">
            <v>-119.61624846133805</v>
          </cell>
        </row>
        <row r="6">
          <cell r="F6" t="str">
            <v>Bodds Bitter Lcn 440ml 4pk</v>
          </cell>
          <cell r="G6">
            <v>-4.1545713039348016</v>
          </cell>
        </row>
        <row r="7">
          <cell r="F7" t="str">
            <v>Bodds Bitter Nrb 250ml 10pk</v>
          </cell>
          <cell r="G7">
            <v>6.2972128702851506</v>
          </cell>
        </row>
        <row r="8">
          <cell r="F8" t="str">
            <v>Bodds Bitter Pint Can 568ml 4pk</v>
          </cell>
          <cell r="G8">
            <v>-4.032255144581228</v>
          </cell>
        </row>
        <row r="9">
          <cell r="F9" t="str">
            <v>Bodds DF Draught Barrel 5 Litre</v>
          </cell>
          <cell r="G9">
            <v>29.375999999999976</v>
          </cell>
        </row>
        <row r="10">
          <cell r="F10" t="str">
            <v>Bodds DF Lcn 440ml 10pk (3*10)</v>
          </cell>
          <cell r="G10">
            <v>-2.0502149557710254</v>
          </cell>
        </row>
        <row r="11">
          <cell r="F11" t="str">
            <v>Bodds DF Lcn 440ml 12pk</v>
          </cell>
          <cell r="G11">
            <v>-2.2551998143620722</v>
          </cell>
        </row>
        <row r="12">
          <cell r="F12" t="str">
            <v>Bodds DF Lcn 440ml 15 for 12pk</v>
          </cell>
          <cell r="G12">
            <v>-3.4080751208031188</v>
          </cell>
        </row>
        <row r="13">
          <cell r="F13" t="str">
            <v>Bodds DF Lcn 440ml 18pk</v>
          </cell>
          <cell r="G13">
            <v>-4.2560681233258038</v>
          </cell>
        </row>
        <row r="14">
          <cell r="F14" t="str">
            <v>Bodds DF Lcn 440ml 24pk</v>
          </cell>
          <cell r="G14">
            <v>-3.2389865259498265</v>
          </cell>
        </row>
        <row r="15">
          <cell r="F15" t="str">
            <v>Bodds DF Lcn 440ml 4pk</v>
          </cell>
          <cell r="G15">
            <v>-2.9026699619892042</v>
          </cell>
        </row>
        <row r="16">
          <cell r="F16" t="str">
            <v>Bodds DF Lcn 440ml 4pk PrShrnk</v>
          </cell>
          <cell r="G16">
            <v>-2.9179699619892148</v>
          </cell>
        </row>
        <row r="17">
          <cell r="F17" t="str">
            <v>Bodds DF Lcn 440ml 6pk</v>
          </cell>
          <cell r="G17">
            <v>-2.5127013749296054</v>
          </cell>
        </row>
        <row r="18">
          <cell r="F18" t="str">
            <v>Bodds DF Lcn 440ml 6pk Pmc</v>
          </cell>
          <cell r="G18">
            <v>-2.4871352808872871</v>
          </cell>
        </row>
        <row r="19">
          <cell r="F19" t="str">
            <v>Castlemaine XXXX Lcn 440ml 12pk</v>
          </cell>
          <cell r="G19">
            <v>2.3965208722777618</v>
          </cell>
        </row>
        <row r="20">
          <cell r="F20" t="str">
            <v>Castlemaine XXXX Lcn 440ml 15F12pk</v>
          </cell>
          <cell r="G20">
            <v>7.7224700695515196</v>
          </cell>
        </row>
        <row r="21">
          <cell r="F21" t="str">
            <v>Castlemaine XXXX Lcn 440ml 24pk</v>
          </cell>
          <cell r="G21">
            <v>-0.54644609847835568</v>
          </cell>
        </row>
        <row r="22">
          <cell r="F22" t="str">
            <v>Castlemaine XXXX Lcn 440ml 4pk</v>
          </cell>
          <cell r="G22">
            <v>1.3900539015216395</v>
          </cell>
        </row>
        <row r="23">
          <cell r="F23" t="str">
            <v>Castlemaine XXXX Lcn 440ml 8pk For £5</v>
          </cell>
          <cell r="G23">
            <v>0</v>
          </cell>
        </row>
        <row r="24">
          <cell r="F24" t="str">
            <v>Castlemaine XXXX Lcn 500ml 4pk Hi cone</v>
          </cell>
          <cell r="G24">
            <v>1.9704135084895995</v>
          </cell>
        </row>
        <row r="25">
          <cell r="F25" t="str">
            <v>Castlemaine XXXX Lcn 500ml 6pk</v>
          </cell>
          <cell r="G25">
            <v>-7.6022927010215682</v>
          </cell>
        </row>
        <row r="26">
          <cell r="F26" t="str">
            <v>Castlemaine XXXX Lcn 500ml 6pk PrizeDraw</v>
          </cell>
          <cell r="G26">
            <v>-116.70934219124801</v>
          </cell>
        </row>
        <row r="27">
          <cell r="F27" t="str">
            <v>Castlemaine XXXX Nrb 250ml 10pk</v>
          </cell>
          <cell r="G27">
            <v>4.8902102297169563</v>
          </cell>
        </row>
        <row r="28">
          <cell r="F28" t="str">
            <v>Castlemaine XXXX Nrb 250ml 20pk</v>
          </cell>
          <cell r="G28">
            <v>5.9647741740814126</v>
          </cell>
        </row>
        <row r="29">
          <cell r="F29" t="str">
            <v>Castlemaine XXXX Nrb 275ml 10pk</v>
          </cell>
          <cell r="G29">
            <v>0</v>
          </cell>
        </row>
        <row r="30">
          <cell r="F30" t="str">
            <v>Castlemaine XXXX Nrb 275ml 24pk</v>
          </cell>
          <cell r="G30">
            <v>9.068372170569944</v>
          </cell>
        </row>
        <row r="31">
          <cell r="F31" t="str">
            <v>Castlemaine XXXX Nrb 275ml Singles</v>
          </cell>
          <cell r="G31">
            <v>7.0248723837126477</v>
          </cell>
        </row>
        <row r="32">
          <cell r="F32" t="str">
            <v>Diebels Nrb 330ml Singles</v>
          </cell>
          <cell r="G32">
            <v>19.71707142667546</v>
          </cell>
        </row>
        <row r="33">
          <cell r="F33" t="str">
            <v>Dr Bass Lcn 500ml 4pk</v>
          </cell>
          <cell r="G33">
            <v>2.496228727668381</v>
          </cell>
        </row>
        <row r="34">
          <cell r="F34" t="str">
            <v>Dr Bass Nrb 568ml 12pk</v>
          </cell>
          <cell r="G34">
            <v>1.2688139878420372</v>
          </cell>
        </row>
        <row r="35">
          <cell r="F35" t="str">
            <v>Dr Bass Nrb 568ml 12pk Free</v>
          </cell>
          <cell r="G35">
            <v>1.2688139878420372</v>
          </cell>
        </row>
        <row r="36">
          <cell r="F36" t="str">
            <v>Gold Label Scn 330ml 4pk</v>
          </cell>
          <cell r="G36">
            <v>-15.56826528000002</v>
          </cell>
        </row>
        <row r="37">
          <cell r="F37" t="str">
            <v>Hoegaarden Grand Cru Nrb 330ml Singles</v>
          </cell>
          <cell r="G37">
            <v>-0.42949223075220289</v>
          </cell>
        </row>
        <row r="38">
          <cell r="F38" t="str">
            <v>Hoegaarden Nrb 250ml 12pk (2*12)</v>
          </cell>
          <cell r="G38">
            <v>0</v>
          </cell>
        </row>
        <row r="40">
          <cell r="F40" t="str">
            <v>Hoegaarden Nrb 330ml Basket Wrap 4pk</v>
          </cell>
          <cell r="G40">
            <v>7.5153259659259959</v>
          </cell>
        </row>
        <row r="41">
          <cell r="F41" t="str">
            <v>Hoegaarden Nrb 330ml Glass pk</v>
          </cell>
          <cell r="G41">
            <v>0</v>
          </cell>
        </row>
        <row r="42">
          <cell r="F42" t="str">
            <v>Hoegaarden Nrb 330ml Non Free Glass pk</v>
          </cell>
          <cell r="G42">
            <v>74.988040216363061</v>
          </cell>
        </row>
        <row r="43">
          <cell r="F43" t="str">
            <v>Hoegaarden Nrb 330ml Singles</v>
          </cell>
          <cell r="G43">
            <v>8.8214335801159223</v>
          </cell>
        </row>
        <row r="44">
          <cell r="F44" t="str">
            <v>Hoegaarden Nrb 330ml Singles Free</v>
          </cell>
          <cell r="G44">
            <v>8.8214335801159223</v>
          </cell>
        </row>
        <row r="45">
          <cell r="F45" t="str">
            <v>Hoegaarden Nrb 750ml Singles</v>
          </cell>
          <cell r="G45">
            <v>0</v>
          </cell>
        </row>
        <row r="46">
          <cell r="F46" t="str">
            <v>Hoegaarden Nrb 750ml Singles*</v>
          </cell>
          <cell r="G46">
            <v>0.63877489760866979</v>
          </cell>
        </row>
        <row r="47">
          <cell r="F47" t="str">
            <v>Labatt Blue Nrb 330ml Singles</v>
          </cell>
          <cell r="G47">
            <v>-147.67711622404065</v>
          </cell>
        </row>
        <row r="48">
          <cell r="F48" t="str">
            <v>Labatt Cold Filtered Lcn 440ml 4pk</v>
          </cell>
          <cell r="G48">
            <v>-0.94322520923637398</v>
          </cell>
        </row>
        <row r="49">
          <cell r="F49" t="str">
            <v>Labatt Ice Nrb 330ml Singles</v>
          </cell>
          <cell r="G49">
            <v>10.757622749521744</v>
          </cell>
        </row>
        <row r="50">
          <cell r="F50" t="str">
            <v>Leffe Blonde Nrb 330ml 12pk</v>
          </cell>
          <cell r="G50">
            <v>23.55327990556583</v>
          </cell>
        </row>
        <row r="51">
          <cell r="F51" t="str">
            <v>Leffe Blonde Nrb 330ml 12pk Free</v>
          </cell>
          <cell r="G51">
            <v>23.55327990556583</v>
          </cell>
        </row>
        <row r="52">
          <cell r="F52" t="str">
            <v>Leffe Blonde Nrb 330ml 24pk</v>
          </cell>
          <cell r="G52">
            <v>20.30477432598019</v>
          </cell>
        </row>
        <row r="53">
          <cell r="F53" t="str">
            <v>Leffe Blonde Nrb 750ml 6pk</v>
          </cell>
          <cell r="G53">
            <v>22.461173102775035</v>
          </cell>
        </row>
        <row r="54">
          <cell r="F54" t="str">
            <v>Leffe Blonde Nrb 750ml Singles</v>
          </cell>
          <cell r="G54">
            <v>0</v>
          </cell>
        </row>
        <row r="55">
          <cell r="F55" t="str">
            <v>Leffe Brune Nrb 330ml 24pk</v>
          </cell>
          <cell r="G55">
            <v>17.091966380963697</v>
          </cell>
        </row>
        <row r="56">
          <cell r="F56" t="str">
            <v>Leffe Brune Nrb 750ml Singles**</v>
          </cell>
          <cell r="G56">
            <v>23.727974376316183</v>
          </cell>
        </row>
        <row r="57">
          <cell r="F57" t="str">
            <v>Leffe Brune Nrb 750ml Singles</v>
          </cell>
          <cell r="G57">
            <v>0</v>
          </cell>
        </row>
        <row r="58">
          <cell r="F58" t="str">
            <v>Mackeson Scn 330ml 4pk</v>
          </cell>
          <cell r="G58">
            <v>-4.3733579857315164</v>
          </cell>
        </row>
        <row r="59">
          <cell r="F59" t="str">
            <v>Murphys DF Lcn 440ml 4pk</v>
          </cell>
          <cell r="G59">
            <v>-0.53115993032338338</v>
          </cell>
        </row>
        <row r="60">
          <cell r="F60" t="str">
            <v>Murphys DF Lcn 440ml 4pk PrShrnk</v>
          </cell>
          <cell r="G60">
            <v>0</v>
          </cell>
        </row>
        <row r="61">
          <cell r="F61" t="str">
            <v>Murphys DF Lcn 440ml 8pk</v>
          </cell>
          <cell r="G61">
            <v>-0.63697111874091661</v>
          </cell>
        </row>
        <row r="62">
          <cell r="F62" t="str">
            <v>Oranjeboom Lcn 440ml 4pk</v>
          </cell>
          <cell r="G62">
            <v>-0.79088446465357265</v>
          </cell>
        </row>
        <row r="63">
          <cell r="F63" t="str">
            <v>Oranjeboom Nrb 250ml 10pk</v>
          </cell>
          <cell r="G63">
            <v>25.763825253553819</v>
          </cell>
        </row>
        <row r="64">
          <cell r="F64" t="str">
            <v>Oranjeboom Nrb 330ml 24pk</v>
          </cell>
          <cell r="G64">
            <v>2.4082677000456556</v>
          </cell>
        </row>
        <row r="65">
          <cell r="F65" t="str">
            <v>Oranjeboom Nrb 660ml 12pk</v>
          </cell>
          <cell r="G65">
            <v>-4.2640958159269644</v>
          </cell>
        </row>
        <row r="66">
          <cell r="F66" t="str">
            <v>Rolling Rock Nrb 330ml 20pk</v>
          </cell>
          <cell r="G66">
            <v>7.2781667799824561</v>
          </cell>
        </row>
        <row r="67">
          <cell r="F67" t="str">
            <v>Rolling Rock Nrb 330ml 24pk</v>
          </cell>
          <cell r="G67">
            <v>4.3290374404457737</v>
          </cell>
        </row>
        <row r="68">
          <cell r="F68" t="str">
            <v>Rolling Rock Nrb 330ml 24pk OT</v>
          </cell>
          <cell r="G68">
            <v>4.3290374404457737</v>
          </cell>
        </row>
        <row r="69">
          <cell r="F69" t="str">
            <v>Rolling Rock Nrb 330ml 4pk</v>
          </cell>
          <cell r="G69">
            <v>2.0188194577850993</v>
          </cell>
        </row>
        <row r="70">
          <cell r="F70" t="str">
            <v>Rolling Rock Nrb 330ml Singles</v>
          </cell>
          <cell r="G70">
            <v>4.5990374404457839</v>
          </cell>
        </row>
        <row r="71">
          <cell r="F71" t="str">
            <v>Staropramen Nrb 330ml Singles</v>
          </cell>
          <cell r="G71">
            <v>11.484907702893395</v>
          </cell>
        </row>
        <row r="72">
          <cell r="F72" t="str">
            <v>Staropramen Nrb 500ml 20pk</v>
          </cell>
          <cell r="G72">
            <v>10.532727281126483</v>
          </cell>
        </row>
        <row r="73">
          <cell r="F73" t="str">
            <v>Stella Artois BlkBox Nrb 330ml 24pk*</v>
          </cell>
          <cell r="G73">
            <v>1.6039756996786991</v>
          </cell>
        </row>
        <row r="74">
          <cell r="F74" t="str">
            <v>Stella Artois Draught Barrel 5 Litre</v>
          </cell>
          <cell r="G74">
            <v>12.210924432152979</v>
          </cell>
        </row>
        <row r="75">
          <cell r="F75" t="str">
            <v>Stella Artois Lcn 440ml 12pk</v>
          </cell>
          <cell r="G75">
            <v>5.5682763998144367</v>
          </cell>
        </row>
        <row r="76">
          <cell r="F76" t="str">
            <v>Stella Artois Lcn 440ml 18pk</v>
          </cell>
          <cell r="G76">
            <v>6.8275408363575707</v>
          </cell>
        </row>
        <row r="77">
          <cell r="F77" t="str">
            <v>Stella Artois Lcn 440ml 24pk</v>
          </cell>
          <cell r="G77">
            <v>1.5001288938167079</v>
          </cell>
        </row>
        <row r="78">
          <cell r="F78" t="str">
            <v>Stella Artois Lcn 440ml 4pk</v>
          </cell>
          <cell r="G78">
            <v>0.45076798204519264</v>
          </cell>
        </row>
        <row r="79">
          <cell r="F79" t="str">
            <v>Stella Artois Lcn 440ml 6pk</v>
          </cell>
          <cell r="G79">
            <v>1.7413203450217907E-2</v>
          </cell>
        </row>
        <row r="80">
          <cell r="F80" t="str">
            <v>Stella Artois Lcn 440ml 6pk Hi cone</v>
          </cell>
          <cell r="G80">
            <v>-142.37620499724352</v>
          </cell>
        </row>
        <row r="81">
          <cell r="F81" t="str">
            <v>Stella Artois Lcn 440ml 8pk</v>
          </cell>
          <cell r="G81">
            <v>1.4570214451707386</v>
          </cell>
        </row>
        <row r="82">
          <cell r="F82" t="str">
            <v>Stella Artois Lcn 500ml 10pk</v>
          </cell>
          <cell r="G82">
            <v>-2.4235586074285891</v>
          </cell>
        </row>
        <row r="83">
          <cell r="F83" t="str">
            <v>Stella Artois Lcn 500ml 10pk  (3*10)</v>
          </cell>
          <cell r="G83">
            <v>-1.9493068410294256</v>
          </cell>
        </row>
        <row r="84">
          <cell r="F84" t="str">
            <v>Stella Artois Lcn 500ml 4pk</v>
          </cell>
          <cell r="G84">
            <v>0.37565653138926791</v>
          </cell>
        </row>
        <row r="85">
          <cell r="F85" t="str">
            <v>Stella Artois Lcn 500ml 4pk Hi cone Free</v>
          </cell>
          <cell r="G85">
            <v>0.37565653138926791</v>
          </cell>
        </row>
        <row r="86">
          <cell r="F86" t="str">
            <v>Stella Artois Lcn 500ml 6pk</v>
          </cell>
          <cell r="G86">
            <v>3.9342005416217489</v>
          </cell>
        </row>
        <row r="87">
          <cell r="F87" t="str">
            <v>Stella Artois Nrb 1Litre 6pk</v>
          </cell>
          <cell r="G87">
            <v>11.806692076916619</v>
          </cell>
        </row>
        <row r="88">
          <cell r="F88" t="str">
            <v>Stella Artois Nrb 1Litre Pres-2 glasses</v>
          </cell>
          <cell r="G88">
            <v>25.045379769261672</v>
          </cell>
        </row>
        <row r="89">
          <cell r="F89" t="str">
            <v>Stella Artois Nrb 250ml 10pk</v>
          </cell>
          <cell r="G89">
            <v>-0.99356263091445385</v>
          </cell>
        </row>
        <row r="90">
          <cell r="F90" t="str">
            <v>Stella Artois Nrb 250ml 20pk</v>
          </cell>
          <cell r="G90">
            <v>1.4604077762696477</v>
          </cell>
        </row>
        <row r="91">
          <cell r="F91" t="str">
            <v>Stella Artois Nrb 250ml 20pk Free</v>
          </cell>
          <cell r="G91">
            <v>1.4604077762696477</v>
          </cell>
        </row>
        <row r="92">
          <cell r="F92" t="str">
            <v>Stella Artois Nrb 250ml 24pk</v>
          </cell>
          <cell r="G92">
            <v>2.2685287872809283</v>
          </cell>
        </row>
        <row r="93">
          <cell r="F93" t="str">
            <v>Stella Artois Nrb 250ml 24pk*</v>
          </cell>
          <cell r="G93">
            <v>2.2685287872809283</v>
          </cell>
        </row>
        <row r="94">
          <cell r="F94" t="str">
            <v>Stella Artois Nrb 250ml 24pk**</v>
          </cell>
          <cell r="G94">
            <v>-149.36784620115512</v>
          </cell>
        </row>
        <row r="95">
          <cell r="F95" t="str">
            <v>Stella Artois Nrb 250ml 6pk</v>
          </cell>
          <cell r="G95">
            <v>1.2484435940880871</v>
          </cell>
        </row>
        <row r="96">
          <cell r="F96" t="str">
            <v>Stella Artois Nrb 330ml 10pk</v>
          </cell>
          <cell r="G96">
            <v>0.52055556116414436</v>
          </cell>
        </row>
        <row r="97">
          <cell r="F97" t="str">
            <v>Stella Artois Nrb 330ml 12pk</v>
          </cell>
          <cell r="G97">
            <v>2.5483376509777145</v>
          </cell>
        </row>
        <row r="98">
          <cell r="F98" t="str">
            <v>Stella Artois Nrb 330ml 15pk</v>
          </cell>
          <cell r="G98">
            <v>7.0846281428587758</v>
          </cell>
        </row>
        <row r="99">
          <cell r="F99" t="str">
            <v>Stella Artois Nrb 330ml 16pk (4*1)</v>
          </cell>
          <cell r="G99">
            <v>6.3612112413786122</v>
          </cell>
        </row>
        <row r="100">
          <cell r="F100" t="str">
            <v>Stella Artois Nrb 330ml 20pk</v>
          </cell>
          <cell r="G100">
            <v>2.2723139183343619</v>
          </cell>
        </row>
        <row r="101">
          <cell r="F101" t="str">
            <v>Stella Artois Nrb 330ml 24pk</v>
          </cell>
          <cell r="G101">
            <v>4.6180771456381251</v>
          </cell>
        </row>
        <row r="102">
          <cell r="F102" t="str">
            <v>Stella Artois Nrb 330ml 24pk (Bremen)</v>
          </cell>
          <cell r="G102">
            <v>-147.95231000000001</v>
          </cell>
        </row>
        <row r="103">
          <cell r="F103" t="str">
            <v>Stella Artois Nrb 330ml 6 for £5 Wrap</v>
          </cell>
          <cell r="G103">
            <v>5.3590336265822032</v>
          </cell>
        </row>
        <row r="104">
          <cell r="F104" t="str">
            <v>Stella Artois Nrb 330ml 6pk</v>
          </cell>
          <cell r="G104">
            <v>2.1094144062088844</v>
          </cell>
        </row>
        <row r="105">
          <cell r="F105" t="str">
            <v>Stella Artois Nrb 330ml Singles</v>
          </cell>
          <cell r="G105">
            <v>4.3944771456381204</v>
          </cell>
        </row>
        <row r="106">
          <cell r="F106" t="str">
            <v>Stella Artois Nrb 330ml Singles Free</v>
          </cell>
          <cell r="G106">
            <v>4.3944771456381204</v>
          </cell>
        </row>
        <row r="107">
          <cell r="F107" t="str">
            <v>Stella Artois Nrb 660ml Gift Pack</v>
          </cell>
          <cell r="G107">
            <v>-0.73272413889742438</v>
          </cell>
        </row>
        <row r="108">
          <cell r="F108" t="str">
            <v>Stella Artois Nrb 660ml Singles</v>
          </cell>
          <cell r="G108">
            <v>1.2742884134052588</v>
          </cell>
        </row>
        <row r="109">
          <cell r="F109" t="str">
            <v>Stella Artois Nrb 660ml Singles Free</v>
          </cell>
          <cell r="G109">
            <v>1.2742884134052588</v>
          </cell>
        </row>
        <row r="110">
          <cell r="F110" t="str">
            <v>Stella Grande Biere Glass Pack - Case</v>
          </cell>
          <cell r="G110">
            <v>0.70825657170573209</v>
          </cell>
        </row>
        <row r="111">
          <cell r="F111" t="str">
            <v>Stella Grande Biere Lcn 568ml 12pk</v>
          </cell>
          <cell r="G111">
            <v>0.9178214789541812</v>
          </cell>
        </row>
        <row r="112">
          <cell r="F112" t="str">
            <v>Stella Grande Biere Lcn 568ml 24pk*</v>
          </cell>
          <cell r="G112">
            <v>0.32391980223559358</v>
          </cell>
        </row>
        <row r="113">
          <cell r="F113" t="str">
            <v>Stella Grande Biere Lcn 568ml 4pk</v>
          </cell>
          <cell r="G113">
            <v>0.59193506990766309</v>
          </cell>
        </row>
        <row r="114">
          <cell r="F114" t="str">
            <v>Stella Grande Biere Lcn 568ml 4pk*</v>
          </cell>
          <cell r="G114">
            <v>0.59193506990766309</v>
          </cell>
        </row>
        <row r="115">
          <cell r="F115" t="str">
            <v>Stella Grande Biere Lcn 568ml Free</v>
          </cell>
          <cell r="G115">
            <v>0.59193506990766309</v>
          </cell>
        </row>
        <row r="116">
          <cell r="F116" t="str">
            <v>Ten Extra Lcn 500ml 4pk</v>
          </cell>
          <cell r="G116">
            <v>-1.1180014980969304</v>
          </cell>
        </row>
        <row r="117">
          <cell r="F117" t="str">
            <v>Ten Lgr Draught Barrel 5 Litre</v>
          </cell>
          <cell r="G117">
            <v>225.61740000000003</v>
          </cell>
        </row>
        <row r="118">
          <cell r="F118" t="str">
            <v>Ten Lgr Lcn 440ml 10pk</v>
          </cell>
          <cell r="G118">
            <v>-126.34624635636365</v>
          </cell>
        </row>
        <row r="119">
          <cell r="F119" t="str">
            <v>Ten Lgr Lcn 440ml 12pk</v>
          </cell>
          <cell r="G119">
            <v>-2.9031024957702414</v>
          </cell>
        </row>
        <row r="120">
          <cell r="F120" t="str">
            <v>Ten Lgr Lcn 440ml 15F12</v>
          </cell>
          <cell r="G120">
            <v>-2.5100514006625616</v>
          </cell>
        </row>
        <row r="121">
          <cell r="F121" t="str">
            <v>Ten Lgr Lcn 440ml 15pk*</v>
          </cell>
          <cell r="G121">
            <v>-123.29361696000001</v>
          </cell>
        </row>
        <row r="122">
          <cell r="F122" t="str">
            <v>Ten Lgr Lcn 440ml 24pk</v>
          </cell>
          <cell r="G122">
            <v>-3.1521730957702516</v>
          </cell>
        </row>
        <row r="123">
          <cell r="F123" t="str">
            <v>Ten Lgr Lcn 440ml 4pk Hi cone</v>
          </cell>
          <cell r="G123">
            <v>-3.0354662549770808</v>
          </cell>
        </row>
        <row r="124">
          <cell r="F124" t="str">
            <v>Ten Lgr Lcn 440ml 6pk Hi cone</v>
          </cell>
          <cell r="G124">
            <v>-118.99918136000001</v>
          </cell>
        </row>
        <row r="125">
          <cell r="F125" t="str">
            <v>Ten Lgr Lcn 440ml 6pk Wrap</v>
          </cell>
          <cell r="G125">
            <v>-0.73926625497708187</v>
          </cell>
        </row>
        <row r="126">
          <cell r="F126" t="str">
            <v>Ten Lgr Lcn 440ml 8pk Wrap</v>
          </cell>
          <cell r="G126">
            <v>-2.8586970571074062</v>
          </cell>
        </row>
        <row r="127">
          <cell r="F127" t="str">
            <v>Ten Lgr Lcn 500ml 12pk</v>
          </cell>
          <cell r="G127">
            <v>-0.63324554302219838</v>
          </cell>
        </row>
        <row r="128">
          <cell r="F128" t="str">
            <v>Ten Lgr Lcn 500ml 12pk*</v>
          </cell>
          <cell r="G128">
            <v>-0.63324554302219838</v>
          </cell>
        </row>
        <row r="129">
          <cell r="F129" t="str">
            <v>Ten Lgr Lcn 500ml 24pk</v>
          </cell>
          <cell r="G129">
            <v>2.2796019811565316E-2</v>
          </cell>
        </row>
        <row r="130">
          <cell r="F130" t="str">
            <v>Ten Lgr Lcn 500ml 4pk Free</v>
          </cell>
          <cell r="G130">
            <v>-0.94753096739526654</v>
          </cell>
        </row>
        <row r="131">
          <cell r="F131" t="str">
            <v>Ten Lgr Lcn 500ml 4pk Hi cone</v>
          </cell>
          <cell r="G131">
            <v>-0.94753096739526654</v>
          </cell>
        </row>
        <row r="132">
          <cell r="F132" t="str">
            <v>Ten Lgr Lcn 500ml 6pk Wrap</v>
          </cell>
          <cell r="G132">
            <v>-2.1024691844689301</v>
          </cell>
        </row>
        <row r="133">
          <cell r="F133" t="str">
            <v>Ten Lgr Lcn 500ml 6pk*</v>
          </cell>
          <cell r="G133">
            <v>-2.1024691844689301</v>
          </cell>
        </row>
        <row r="134">
          <cell r="F134" t="str">
            <v>Ten Lgr Lcn 568ml 24pk</v>
          </cell>
          <cell r="G134">
            <v>-0.35722176673246508</v>
          </cell>
        </row>
        <row r="135">
          <cell r="F135" t="str">
            <v>Ten Lgr Lcn 568ml 4pk</v>
          </cell>
          <cell r="G135">
            <v>-0.35722176673246508</v>
          </cell>
        </row>
        <row r="136">
          <cell r="F136" t="str">
            <v>Ten Lgr Nrb 250ml 10pk</v>
          </cell>
          <cell r="G136">
            <v>12.03470961636404</v>
          </cell>
        </row>
        <row r="137">
          <cell r="F137" t="str">
            <v>Ten Lgr Nrb 250ml 10pk*</v>
          </cell>
          <cell r="G137">
            <v>-127.27061696000001</v>
          </cell>
        </row>
        <row r="138">
          <cell r="F138" t="str">
            <v>Ten Lgr Nrb 250ml 24pk</v>
          </cell>
          <cell r="G138">
            <v>11.989631545611047</v>
          </cell>
        </row>
        <row r="139">
          <cell r="F139" t="str">
            <v>Ten Lgr Nrb 275ml 10pk</v>
          </cell>
          <cell r="G139">
            <v>5.6644862678252821</v>
          </cell>
        </row>
        <row r="140">
          <cell r="F140" t="str">
            <v>Ten Lgr Nrb 275ml 24pk</v>
          </cell>
          <cell r="G140">
            <v>13.343025291534303</v>
          </cell>
        </row>
        <row r="141">
          <cell r="F141" t="str">
            <v>Ten Lgr Nrb 275ml 24pk Free</v>
          </cell>
          <cell r="G141">
            <v>13.343025291534303</v>
          </cell>
        </row>
        <row r="142">
          <cell r="F142" t="str">
            <v>Ten Lgr Nrb 275ml 24pk*</v>
          </cell>
          <cell r="G142">
            <v>13.343025291534303</v>
          </cell>
        </row>
        <row r="143">
          <cell r="F143" t="str">
            <v>Ten Lgr Nrb 275ml 24pk**</v>
          </cell>
          <cell r="G143">
            <v>-140.97938271957005</v>
          </cell>
        </row>
        <row r="144">
          <cell r="F144" t="str">
            <v>Ten Lgr Nrb 275ml 6pk</v>
          </cell>
          <cell r="G144">
            <v>11.049986267825261</v>
          </cell>
        </row>
        <row r="145">
          <cell r="F145" t="str">
            <v>Ten Lgr Nrb 275ml 6pk*</v>
          </cell>
          <cell r="G145">
            <v>11.049986267825261</v>
          </cell>
        </row>
        <row r="146">
          <cell r="F146" t="str">
            <v>Ten Lgr Nrb 550ml 12pk*</v>
          </cell>
          <cell r="G146">
            <v>-133.62369957389819</v>
          </cell>
        </row>
        <row r="147">
          <cell r="F147" t="str">
            <v>Ten Lgr Nrb 550ml 12pk**</v>
          </cell>
          <cell r="G147">
            <v>-133.62369957389819</v>
          </cell>
        </row>
        <row r="148">
          <cell r="F148" t="str">
            <v>Ten Lgr Nrb 550ml Singles</v>
          </cell>
          <cell r="G148">
            <v>8.6529084372061789</v>
          </cell>
        </row>
        <row r="149">
          <cell r="F149" t="str">
            <v>Ten Pils Lcn 440ml 2 x 12pk</v>
          </cell>
          <cell r="G149">
            <v>4.254444443757194</v>
          </cell>
        </row>
        <row r="150">
          <cell r="F150" t="str">
            <v>Ten Pils Lcn 440ml 24pk</v>
          </cell>
          <cell r="G150">
            <v>-0.46634132792723904</v>
          </cell>
        </row>
        <row r="151">
          <cell r="F151" t="str">
            <v>Ten Pils Lcn 440ml 4pk</v>
          </cell>
          <cell r="G151">
            <v>-0.48950612033728191</v>
          </cell>
        </row>
        <row r="152">
          <cell r="F152" t="str">
            <v>Ten Spec Ale Lcn 500ml 12pk</v>
          </cell>
          <cell r="G152">
            <v>-0.24056916325197619</v>
          </cell>
        </row>
        <row r="153">
          <cell r="F153" t="str">
            <v>Ten Spec Ale Lcn 500ml 12pk**</v>
          </cell>
          <cell r="G153">
            <v>-0.24056916325197619</v>
          </cell>
        </row>
        <row r="154">
          <cell r="F154" t="str">
            <v>Ten Spec Ale Lcn 500ml 4pk</v>
          </cell>
          <cell r="G154">
            <v>-0.81658785192723826</v>
          </cell>
        </row>
        <row r="155">
          <cell r="F155" t="str">
            <v>Ten Spec Ale Lcn 500ml 4pk*</v>
          </cell>
          <cell r="G155">
            <v>-0.81658785192723826</v>
          </cell>
        </row>
        <row r="156">
          <cell r="F156" t="str">
            <v>Ten Super Lcn 500ml 4pk</v>
          </cell>
          <cell r="G156">
            <v>0.90391322985473721</v>
          </cell>
        </row>
        <row r="157">
          <cell r="F157" t="str">
            <v>Ten Super Nrb 330ml 24pk</v>
          </cell>
          <cell r="G157">
            <v>11.998691243588581</v>
          </cell>
        </row>
        <row r="158">
          <cell r="F158" t="str">
            <v>Ten Sweetheart Stout Lcn 500ml 4pk</v>
          </cell>
          <cell r="G158">
            <v>-3.9482703258602783</v>
          </cell>
        </row>
        <row r="159">
          <cell r="F159" t="str">
            <v>Ten Vel Lcn 440ml 10pk</v>
          </cell>
          <cell r="G159">
            <v>0</v>
          </cell>
        </row>
        <row r="160">
          <cell r="F160" t="str">
            <v>Ten Vel Lcn 440ml 24pk</v>
          </cell>
          <cell r="G160">
            <v>-0.41486053231224673</v>
          </cell>
        </row>
        <row r="161">
          <cell r="F161" t="str">
            <v>Ten Vel Lcn 440ml 6pk Wrap</v>
          </cell>
          <cell r="G161">
            <v>3.7166645576110113</v>
          </cell>
        </row>
        <row r="162">
          <cell r="F162" t="str">
            <v>Trophy Lcn 440ml 4pk</v>
          </cell>
          <cell r="G162">
            <v>1.9488902277723525</v>
          </cell>
        </row>
        <row r="163">
          <cell r="F163" t="str">
            <v>Trophy Lcn 440ml 4pk Free</v>
          </cell>
          <cell r="G163">
            <v>1.9488902277723525</v>
          </cell>
        </row>
        <row r="164">
          <cell r="F164" t="str">
            <v>Whit Best Mild Lcn 440ml 4pk</v>
          </cell>
          <cell r="G164">
            <v>3.6201557113463991</v>
          </cell>
        </row>
        <row r="165">
          <cell r="F165" t="str">
            <v>Whitbread Best Bitter Lcn 440ml 12pk</v>
          </cell>
          <cell r="G165">
            <v>0.69621577976761273</v>
          </cell>
        </row>
        <row r="166">
          <cell r="F166" t="str">
            <v>Whitbread Best Bitter Lcn 440ml 24pk</v>
          </cell>
          <cell r="G166">
            <v>0.39380684447279179</v>
          </cell>
        </row>
        <row r="167">
          <cell r="F167" t="str">
            <v>Whitbread Best Bitter Lcn 440ml 4pk</v>
          </cell>
          <cell r="G167">
            <v>0.21303051245033089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motion Form"/>
      <sheetName val="Drop Down Menu"/>
      <sheetName val="Promotion Rules"/>
      <sheetName val="Test Funding Method"/>
      <sheetName val="Promotion Templates"/>
      <sheetName val="Express Rules"/>
      <sheetName val="Multisave Redemption Calc"/>
      <sheetName val="Hidden"/>
    </sheetNames>
    <sheetDataSet>
      <sheetData sheetId="0"/>
      <sheetData sheetId="1">
        <row r="5">
          <cell r="C5" t="str">
            <v>OK</v>
          </cell>
          <cell r="E5" t="str">
            <v>Y</v>
          </cell>
          <cell r="G5" t="str">
            <v>Yes  #5</v>
          </cell>
          <cell r="I5" t="str">
            <v>No change</v>
          </cell>
          <cell r="K5">
            <v>0</v>
          </cell>
          <cell r="M5" t="str">
            <v>£</v>
          </cell>
          <cell r="R5" t="str">
            <v>12</v>
          </cell>
          <cell r="S5" t="str">
            <v>No Prefix</v>
          </cell>
        </row>
        <row r="6">
          <cell r="C6" t="str">
            <v>TBC</v>
          </cell>
          <cell r="E6" t="str">
            <v>N</v>
          </cell>
          <cell r="G6" t="str">
            <v>No  #0</v>
          </cell>
          <cell r="I6" t="str">
            <v>Cancel</v>
          </cell>
          <cell r="K6">
            <v>0.05</v>
          </cell>
          <cell r="M6" t="str">
            <v>$</v>
          </cell>
          <cell r="R6" t="str">
            <v>17</v>
          </cell>
          <cell r="S6" t="str">
            <v>N1</v>
          </cell>
        </row>
        <row r="7">
          <cell r="C7" t="str">
            <v>Reject</v>
          </cell>
          <cell r="I7" t="str">
            <v>Reload</v>
          </cell>
          <cell r="K7">
            <v>0.2</v>
          </cell>
          <cell r="M7" t="str">
            <v>€</v>
          </cell>
          <cell r="R7" t="str">
            <v>13</v>
          </cell>
          <cell r="S7" t="str">
            <v>No Prefix</v>
          </cell>
        </row>
        <row r="8">
          <cell r="I8" t="str">
            <v>New</v>
          </cell>
          <cell r="R8" t="str">
            <v>15</v>
          </cell>
          <cell r="S8" t="str">
            <v>A1</v>
          </cell>
        </row>
        <row r="9">
          <cell r="R9" t="str">
            <v>14</v>
          </cell>
          <cell r="S9" t="str">
            <v>No Prefix</v>
          </cell>
        </row>
        <row r="10">
          <cell r="R10" t="str">
            <v>16</v>
          </cell>
          <cell r="S10" t="str">
            <v>No Prefix</v>
          </cell>
        </row>
        <row r="11">
          <cell r="R11" t="str">
            <v>22</v>
          </cell>
          <cell r="S11" t="str">
            <v>No Prefix</v>
          </cell>
        </row>
        <row r="12">
          <cell r="R12" t="str">
            <v>27</v>
          </cell>
          <cell r="S12" t="str">
            <v>No Prefix</v>
          </cell>
        </row>
        <row r="13">
          <cell r="R13" t="str">
            <v>23</v>
          </cell>
          <cell r="S13" t="str">
            <v>No Prefix</v>
          </cell>
        </row>
        <row r="14">
          <cell r="R14" t="str">
            <v>24</v>
          </cell>
          <cell r="S14" t="str">
            <v>M1</v>
          </cell>
        </row>
        <row r="15">
          <cell r="R15" t="str">
            <v>25</v>
          </cell>
          <cell r="S15" t="str">
            <v>No Prefix</v>
          </cell>
        </row>
        <row r="16">
          <cell r="R16" t="str">
            <v>26</v>
          </cell>
          <cell r="S16" t="str">
            <v>No Prefix</v>
          </cell>
        </row>
        <row r="17">
          <cell r="R17" t="str">
            <v>32</v>
          </cell>
          <cell r="S17" t="str">
            <v>N4</v>
          </cell>
        </row>
        <row r="18">
          <cell r="R18" t="str">
            <v>37</v>
          </cell>
          <cell r="S18" t="str">
            <v>No Prefix</v>
          </cell>
        </row>
        <row r="19">
          <cell r="R19" t="str">
            <v>33</v>
          </cell>
          <cell r="S19" t="str">
            <v>No Prefix</v>
          </cell>
        </row>
        <row r="20">
          <cell r="R20" t="str">
            <v>34</v>
          </cell>
          <cell r="S20" t="str">
            <v>No Prefix</v>
          </cell>
        </row>
        <row r="21">
          <cell r="R21" t="str">
            <v>35</v>
          </cell>
          <cell r="S21" t="str">
            <v>No Prefix</v>
          </cell>
        </row>
        <row r="22">
          <cell r="R22" t="str">
            <v>36</v>
          </cell>
          <cell r="S22" t="str">
            <v>No Prefix</v>
          </cell>
        </row>
      </sheetData>
      <sheetData sheetId="2">
        <row r="14">
          <cell r="D14">
            <v>1</v>
          </cell>
        </row>
        <row r="16">
          <cell r="C16" t="str">
            <v>Price Cut</v>
          </cell>
          <cell r="D16">
            <v>1</v>
          </cell>
          <cell r="E16" t="str">
            <v>N/A</v>
          </cell>
          <cell r="F16">
            <v>1</v>
          </cell>
          <cell r="H16">
            <v>1</v>
          </cell>
          <cell r="J16">
            <v>1</v>
          </cell>
          <cell r="K16">
            <v>1</v>
          </cell>
          <cell r="L16">
            <v>1</v>
          </cell>
        </row>
        <row r="17">
          <cell r="C17" t="str">
            <v>Half Price</v>
          </cell>
          <cell r="D17">
            <v>2</v>
          </cell>
          <cell r="E17" t="str">
            <v>N/A</v>
          </cell>
          <cell r="F17">
            <v>1</v>
          </cell>
          <cell r="H17">
            <v>5</v>
          </cell>
          <cell r="J17">
            <v>2</v>
          </cell>
          <cell r="K17">
            <v>2</v>
          </cell>
          <cell r="L17">
            <v>1</v>
          </cell>
        </row>
        <row r="18">
          <cell r="C18" t="str">
            <v>Better than Half Price</v>
          </cell>
          <cell r="D18">
            <v>2</v>
          </cell>
          <cell r="E18" t="str">
            <v>N/A</v>
          </cell>
          <cell r="F18">
            <v>1</v>
          </cell>
          <cell r="H18">
            <v>6</v>
          </cell>
          <cell r="J18">
            <v>3</v>
          </cell>
          <cell r="K18">
            <v>3</v>
          </cell>
          <cell r="L18">
            <v>1</v>
          </cell>
        </row>
        <row r="19">
          <cell r="C19" t="str">
            <v>Special Purchase (#5 only)</v>
          </cell>
          <cell r="D19">
            <v>3</v>
          </cell>
          <cell r="E19" t="str">
            <v>N/A</v>
          </cell>
          <cell r="F19">
            <v>1</v>
          </cell>
          <cell r="H19">
            <v>3</v>
          </cell>
          <cell r="J19">
            <v>4</v>
          </cell>
          <cell r="K19">
            <v>4</v>
          </cell>
          <cell r="L19">
            <v>1</v>
          </cell>
        </row>
        <row r="20">
          <cell r="C20" t="str">
            <v>Percentage Off/Save</v>
          </cell>
          <cell r="D20">
            <v>4</v>
          </cell>
          <cell r="E20" t="str">
            <v>N/A</v>
          </cell>
          <cell r="F20">
            <v>1</v>
          </cell>
          <cell r="H20">
            <v>7</v>
          </cell>
          <cell r="J20">
            <v>5</v>
          </cell>
          <cell r="K20">
            <v>5</v>
          </cell>
          <cell r="L20">
            <v>1</v>
          </cell>
        </row>
        <row r="21">
          <cell r="C21" t="str">
            <v>Only</v>
          </cell>
          <cell r="D21">
            <v>8</v>
          </cell>
          <cell r="E21" t="str">
            <v>N/A</v>
          </cell>
          <cell r="F21">
            <v>1</v>
          </cell>
          <cell r="H21">
            <v>15</v>
          </cell>
          <cell r="J21">
            <v>7</v>
          </cell>
          <cell r="K21">
            <v>14</v>
          </cell>
          <cell r="L21">
            <v>1</v>
          </cell>
        </row>
        <row r="22">
          <cell r="C22" t="str">
            <v>No POS Required</v>
          </cell>
          <cell r="D22">
            <v>9</v>
          </cell>
          <cell r="E22" t="str">
            <v>N/A</v>
          </cell>
          <cell r="F22">
            <v>1</v>
          </cell>
          <cell r="J22">
            <v>6</v>
          </cell>
          <cell r="K22">
            <v>12</v>
          </cell>
          <cell r="L22">
            <v>4</v>
          </cell>
        </row>
        <row r="23">
          <cell r="C23" t="str">
            <v>BOGOF</v>
          </cell>
          <cell r="D23">
            <v>4</v>
          </cell>
          <cell r="E23" t="str">
            <v>N/A</v>
          </cell>
          <cell r="F23">
            <v>2</v>
          </cell>
          <cell r="H23">
            <v>8</v>
          </cell>
          <cell r="J23">
            <v>1</v>
          </cell>
          <cell r="K23">
            <v>6</v>
          </cell>
          <cell r="L23">
            <v>2</v>
          </cell>
        </row>
        <row r="24">
          <cell r="C24" t="str">
            <v>Cheapest Free X for Y (e.g. Buy 3 for the price of two)</v>
          </cell>
          <cell r="D24">
            <v>5</v>
          </cell>
          <cell r="E24" t="str">
            <v>N/A</v>
          </cell>
          <cell r="F24">
            <v>2</v>
          </cell>
          <cell r="H24">
            <v>11</v>
          </cell>
          <cell r="J24">
            <v>2</v>
          </cell>
          <cell r="K24">
            <v>7</v>
          </cell>
          <cell r="L24">
            <v>2</v>
          </cell>
        </row>
        <row r="25">
          <cell r="C25" t="str">
            <v>Meal Deal</v>
          </cell>
          <cell r="D25">
            <v>9</v>
          </cell>
          <cell r="E25" t="str">
            <v>N/A</v>
          </cell>
          <cell r="F25">
            <v>2</v>
          </cell>
          <cell r="J25">
            <v>3</v>
          </cell>
          <cell r="K25">
            <v>13</v>
          </cell>
          <cell r="L25">
            <v>2</v>
          </cell>
        </row>
        <row r="26">
          <cell r="C26" t="str">
            <v>Buy X Get X Free (e.g. Buy 2 get 2 free)</v>
          </cell>
          <cell r="D26">
            <v>6</v>
          </cell>
          <cell r="E26" t="str">
            <v>N/A</v>
          </cell>
          <cell r="F26">
            <v>2</v>
          </cell>
          <cell r="H26">
            <v>9</v>
          </cell>
          <cell r="J26">
            <v>1</v>
          </cell>
          <cell r="K26">
            <v>8</v>
          </cell>
          <cell r="L26">
            <v>2</v>
          </cell>
        </row>
        <row r="27">
          <cell r="C27" t="str">
            <v>Any Qty for a Price (e.g Buy 2 for £3)</v>
          </cell>
          <cell r="D27">
            <v>7</v>
          </cell>
          <cell r="E27" t="str">
            <v>N/A</v>
          </cell>
          <cell r="F27">
            <v>2</v>
          </cell>
          <cell r="H27">
            <v>14</v>
          </cell>
          <cell r="J27">
            <v>2</v>
          </cell>
          <cell r="K27">
            <v>9</v>
          </cell>
          <cell r="L27">
            <v>2</v>
          </cell>
        </row>
        <row r="28">
          <cell r="C28" t="str">
            <v>Stepped Threshold (e.g Buy 2 for £7 or 3 for £10)</v>
          </cell>
          <cell r="D28">
            <v>8</v>
          </cell>
          <cell r="E28" t="str">
            <v>N/A</v>
          </cell>
          <cell r="F28">
            <v>2</v>
          </cell>
          <cell r="H28">
            <v>13</v>
          </cell>
          <cell r="J28">
            <v>3</v>
          </cell>
          <cell r="K28">
            <v>10</v>
          </cell>
          <cell r="L28">
            <v>3</v>
          </cell>
        </row>
        <row r="29">
          <cell r="C29" t="str">
            <v>Buy X get X Clubcard Pts</v>
          </cell>
          <cell r="D29">
            <v>8</v>
          </cell>
          <cell r="E29" t="str">
            <v>N/A</v>
          </cell>
          <cell r="F29">
            <v>2</v>
          </cell>
          <cell r="H29">
            <v>10</v>
          </cell>
          <cell r="J29">
            <v>4</v>
          </cell>
          <cell r="K29">
            <v>11</v>
          </cell>
          <cell r="L29">
            <v>3</v>
          </cell>
        </row>
      </sheetData>
      <sheetData sheetId="3">
        <row r="6">
          <cell r="C6" t="str">
            <v>Case Cost Reduction</v>
          </cell>
          <cell r="D6">
            <v>1</v>
          </cell>
          <cell r="E6" t="str">
            <v>Case Cost Reduction</v>
          </cell>
          <cell r="F6" t="str">
            <v>Case Cost Reduction</v>
          </cell>
        </row>
        <row r="7">
          <cell r="C7" t="str">
            <v>Goods into Depot Retro</v>
          </cell>
          <cell r="D7">
            <v>2</v>
          </cell>
          <cell r="E7" t="str">
            <v>Goods into Depot Retro</v>
          </cell>
          <cell r="F7" t="str">
            <v>Goods into Depot Retro</v>
          </cell>
        </row>
        <row r="8">
          <cell r="C8" t="str">
            <v>Till Sales Trigger (EPOS)</v>
          </cell>
          <cell r="D8">
            <v>3</v>
          </cell>
          <cell r="E8" t="str">
            <v>Till Sales Trigger (EPOS)</v>
          </cell>
          <cell r="F8" t="str">
            <v>Till Sales Trigger (EPOS)</v>
          </cell>
        </row>
        <row r="9">
          <cell r="C9" t="str">
            <v>No Change to Costs</v>
          </cell>
          <cell r="D9">
            <v>4</v>
          </cell>
          <cell r="E9" t="str">
            <v>No Change to Costs</v>
          </cell>
          <cell r="F9" t="str">
            <v>No Change to Costs</v>
          </cell>
        </row>
        <row r="10">
          <cell r="C10" t="str">
            <v>Percentage Funding</v>
          </cell>
          <cell r="D10">
            <v>5</v>
          </cell>
          <cell r="F10" t="str">
            <v>Percentage Funding</v>
          </cell>
        </row>
      </sheetData>
      <sheetData sheetId="4">
        <row r="4">
          <cell r="C4" t="str">
            <v>Price Cut</v>
          </cell>
        </row>
        <row r="5">
          <cell r="C5" t="str">
            <v>Half Price</v>
          </cell>
        </row>
        <row r="6">
          <cell r="C6" t="str">
            <v>Better than Half Price</v>
          </cell>
        </row>
        <row r="7">
          <cell r="C7" t="str">
            <v>Special Purchase (#5 only)</v>
          </cell>
        </row>
        <row r="8">
          <cell r="C8" t="str">
            <v>Percentage Off/Save</v>
          </cell>
        </row>
        <row r="9">
          <cell r="C9" t="str">
            <v>Only</v>
          </cell>
        </row>
        <row r="10">
          <cell r="C10" t="str">
            <v>No POS Required</v>
          </cell>
        </row>
        <row r="14">
          <cell r="C14" t="str">
            <v>BOGOF</v>
          </cell>
        </row>
        <row r="15">
          <cell r="C15" t="str">
            <v>Cheapest Free X for Y (e.g. Buy 3 for the price of two)</v>
          </cell>
        </row>
        <row r="16">
          <cell r="C16" t="str">
            <v>Meal Deal</v>
          </cell>
        </row>
        <row r="21">
          <cell r="C21" t="str">
            <v>Buy X Get X Free (e.g. Buy 2 get 2 free)</v>
          </cell>
        </row>
        <row r="22">
          <cell r="C22" t="str">
            <v>Any Qty for a Price (e.g Buy 2 for £3)</v>
          </cell>
        </row>
        <row r="23">
          <cell r="C23" t="str">
            <v>Stepped Threshold (e.g Buy 2 for £7 or 3 for £10)</v>
          </cell>
        </row>
        <row r="24">
          <cell r="C24" t="str">
            <v>Buy X get X Clubcard Pts</v>
          </cell>
        </row>
        <row r="32">
          <cell r="C32" t="str">
            <v>Simple</v>
          </cell>
          <cell r="D32">
            <v>1</v>
          </cell>
        </row>
        <row r="33">
          <cell r="C33" t="str">
            <v>Multibuy</v>
          </cell>
          <cell r="D33">
            <v>2</v>
          </cell>
        </row>
        <row r="34">
          <cell r="C34" t="str">
            <v>Threshold</v>
          </cell>
          <cell r="D34">
            <v>3</v>
          </cell>
        </row>
        <row r="37">
          <cell r="C37" t="str">
            <v>Simple (e.g. Price Cut)</v>
          </cell>
          <cell r="D37" t="str">
            <v>Simple</v>
          </cell>
        </row>
        <row r="38">
          <cell r="C38" t="str">
            <v>Multibuy (e.g. BOGOF/3 for Two)</v>
          </cell>
          <cell r="D38" t="str">
            <v>Multibuy</v>
          </cell>
        </row>
        <row r="39">
          <cell r="C39" t="str">
            <v>Threshold (e.g. Any 2 for £3)</v>
          </cell>
          <cell r="D39" t="str">
            <v>Threshold</v>
          </cell>
        </row>
      </sheetData>
      <sheetData sheetId="5">
        <row r="4">
          <cell r="B4" t="str">
            <v>England/Wales/Scotland/NI</v>
          </cell>
          <cell r="C4" t="str">
            <v>5,6,7,8,9,15,25</v>
          </cell>
          <cell r="D4" t="str">
            <v>5,9,25</v>
          </cell>
          <cell r="E4" t="str">
            <v>6,7,9</v>
          </cell>
          <cell r="F4" t="str">
            <v>8,15</v>
          </cell>
          <cell r="G4" t="str">
            <v>6,7,8,15</v>
          </cell>
          <cell r="H4" t="str">
            <v>5,6,7,9,25</v>
          </cell>
          <cell r="J4">
            <v>1</v>
          </cell>
          <cell r="K4" t="str">
            <v>All</v>
          </cell>
          <cell r="L4">
            <v>2</v>
          </cell>
        </row>
        <row r="5">
          <cell r="B5" t="str">
            <v>England/Wales/NI</v>
          </cell>
          <cell r="C5" t="str">
            <v>5,6,7,8,25</v>
          </cell>
          <cell r="D5" t="str">
            <v>5,25</v>
          </cell>
          <cell r="E5" t="str">
            <v>6,7</v>
          </cell>
          <cell r="F5">
            <v>8</v>
          </cell>
          <cell r="G5" t="str">
            <v>6,7,8</v>
          </cell>
          <cell r="H5" t="str">
            <v>5,6,7,25</v>
          </cell>
          <cell r="J5">
            <v>2</v>
          </cell>
          <cell r="K5" t="str">
            <v>Main Estate (Extra/Super/Metro)</v>
          </cell>
          <cell r="L5">
            <v>7</v>
          </cell>
        </row>
        <row r="6">
          <cell r="B6" t="str">
            <v>Scotland</v>
          </cell>
          <cell r="C6" t="str">
            <v>9,15</v>
          </cell>
          <cell r="D6" t="str">
            <v>ERROR</v>
          </cell>
          <cell r="E6" t="str">
            <v>ERROR</v>
          </cell>
          <cell r="F6">
            <v>15</v>
          </cell>
          <cell r="G6" t="str">
            <v>ERROR</v>
          </cell>
          <cell r="H6">
            <v>9</v>
          </cell>
          <cell r="J6">
            <v>3</v>
          </cell>
          <cell r="K6" t="str">
            <v>Superstores/Extra</v>
          </cell>
          <cell r="L6">
            <v>3</v>
          </cell>
        </row>
        <row r="7">
          <cell r="K7" t="str">
            <v>Metro</v>
          </cell>
          <cell r="L7">
            <v>4</v>
          </cell>
        </row>
        <row r="8">
          <cell r="K8" t="str">
            <v>Express</v>
          </cell>
          <cell r="L8">
            <v>5</v>
          </cell>
        </row>
        <row r="9">
          <cell r="K9" t="str">
            <v>Express &amp; Metro (Ex Scottish Metro)</v>
          </cell>
          <cell r="L9">
            <v>6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ant Information"/>
      <sheetName val="Promotion Form"/>
      <sheetName val="ProductData"/>
      <sheetName val="Subsidiary Suppliers"/>
    </sheetNames>
    <sheetDataSet>
      <sheetData sheetId="0"/>
      <sheetData sheetId="1">
        <row r="65">
          <cell r="FE65" t="str">
            <v>Draft</v>
          </cell>
        </row>
        <row r="66">
          <cell r="FE66" t="str">
            <v>Approved</v>
          </cell>
        </row>
        <row r="67">
          <cell r="FE67" t="str">
            <v>Rejected</v>
          </cell>
        </row>
        <row r="226">
          <cell r="FD226" t="str">
            <v>Simple (e.g. Price Cut)</v>
          </cell>
        </row>
        <row r="233">
          <cell r="FD233" t="str">
            <v>Not Funded</v>
          </cell>
          <cell r="FE233" t="str">
            <v>Funding per promotional unit sold</v>
          </cell>
        </row>
        <row r="234">
          <cell r="FE234" t="str">
            <v>Not Funded</v>
          </cell>
        </row>
        <row r="235">
          <cell r="FE235" t="str">
            <v>Fund to an agreed margin</v>
          </cell>
        </row>
        <row r="238">
          <cell r="FE238" t="str">
            <v>Funding per promotional unit sold</v>
          </cell>
        </row>
        <row r="239">
          <cell r="FE239" t="str">
            <v>Not Funded</v>
          </cell>
        </row>
        <row r="240">
          <cell r="FE240" t="str">
            <v>Fund to an agreed margin</v>
          </cell>
        </row>
      </sheetData>
      <sheetData sheetId="2">
        <row r="1">
          <cell r="A1" t="str">
            <v>TPNB</v>
          </cell>
          <cell r="B1" t="str">
            <v>Product Description</v>
          </cell>
          <cell r="C1" t="str">
            <v>SubGroup Code</v>
          </cell>
          <cell r="D1" t="str">
            <v>Primary TPND</v>
          </cell>
          <cell r="E1" t="str">
            <v>Primary OCC</v>
          </cell>
          <cell r="F1" t="str">
            <v>Primary Case Size</v>
          </cell>
          <cell r="G1" t="str">
            <v>Sell by Weight Indicator</v>
          </cell>
          <cell r="H1"/>
          <cell r="I1" t="str">
            <v>Supplier Number</v>
          </cell>
          <cell r="J1" t="str">
            <v>NBS Supplier Currency</v>
          </cell>
          <cell r="K1" t="str">
            <v>Supplier Name</v>
          </cell>
          <cell r="L1" t="str">
            <v>Selling price
UK National</v>
          </cell>
          <cell r="M1" t="str">
            <v>Selling Price
UK Premium Metro</v>
          </cell>
          <cell r="N1" t="str">
            <v>Selling Price
UK Express</v>
          </cell>
          <cell r="O1" t="str">
            <v>Selling Price
Scottish Superstores &amp; extras</v>
          </cell>
          <cell r="P1" t="str">
            <v>Selling Price
Scottish Express Stores</v>
          </cell>
        </row>
        <row r="2">
          <cell r="A2">
            <v>50236307</v>
          </cell>
          <cell r="B2" t="str">
            <v>TEACHER'S       SCOTCH WHISKY   70CL</v>
          </cell>
          <cell r="C2" t="str">
            <v>W61AA</v>
          </cell>
          <cell r="D2">
            <v>9228737</v>
          </cell>
          <cell r="E2" t="str">
            <v>05010093291044</v>
          </cell>
          <cell r="F2">
            <v>6</v>
          </cell>
          <cell r="G2" t="str">
            <v>I</v>
          </cell>
          <cell r="I2">
            <v>61814</v>
          </cell>
          <cell r="J2" t="str">
            <v xml:space="preserve">GBP   </v>
          </cell>
          <cell r="K2" t="str">
            <v xml:space="preserve">MAXXIUM UK LTD                </v>
          </cell>
          <cell r="L2">
            <v>17.5</v>
          </cell>
          <cell r="M2">
            <v>18.38</v>
          </cell>
          <cell r="N2">
            <v>18.38</v>
          </cell>
          <cell r="O2">
            <v>17.5</v>
          </cell>
          <cell r="P2">
            <v>18.38</v>
          </cell>
        </row>
        <row r="3">
          <cell r="A3">
            <v>50236906</v>
          </cell>
          <cell r="B3" t="str">
            <v>THE FAMOUS      GROUSE SCOTCH   WHISKY 35CL</v>
          </cell>
          <cell r="C3" t="str">
            <v>W61AA</v>
          </cell>
          <cell r="D3">
            <v>6521481</v>
          </cell>
          <cell r="E3" t="str">
            <v>05010314350994</v>
          </cell>
          <cell r="F3">
            <v>12</v>
          </cell>
          <cell r="G3" t="str">
            <v>I</v>
          </cell>
          <cell r="I3">
            <v>61814</v>
          </cell>
          <cell r="J3" t="str">
            <v xml:space="preserve">GBP   </v>
          </cell>
          <cell r="K3" t="str">
            <v xml:space="preserve">MAXXIUM UK LTD                </v>
          </cell>
          <cell r="L3">
            <v>9</v>
          </cell>
          <cell r="M3">
            <v>9</v>
          </cell>
          <cell r="N3">
            <v>9.5</v>
          </cell>
          <cell r="O3">
            <v>9</v>
          </cell>
          <cell r="P3">
            <v>9.5</v>
          </cell>
        </row>
        <row r="4">
          <cell r="A4">
            <v>50236912</v>
          </cell>
          <cell r="B4" t="str">
            <v>THE FAMOUS      GROUSE SCOTCH   WHISKY 70CL</v>
          </cell>
          <cell r="C4" t="str">
            <v>W61AA</v>
          </cell>
          <cell r="D4">
            <v>15919130</v>
          </cell>
          <cell r="E4" t="str">
            <v>05010314700997</v>
          </cell>
          <cell r="F4">
            <v>6</v>
          </cell>
          <cell r="G4" t="str">
            <v>I</v>
          </cell>
          <cell r="I4">
            <v>61814</v>
          </cell>
          <cell r="J4" t="str">
            <v xml:space="preserve">GBP   </v>
          </cell>
          <cell r="K4" t="str">
            <v xml:space="preserve">MAXXIUM UK LTD                </v>
          </cell>
          <cell r="L4">
            <v>15</v>
          </cell>
          <cell r="M4">
            <v>15</v>
          </cell>
          <cell r="N4">
            <v>16</v>
          </cell>
          <cell r="O4">
            <v>15</v>
          </cell>
          <cell r="P4">
            <v>16</v>
          </cell>
        </row>
        <row r="5">
          <cell r="A5">
            <v>50237531</v>
          </cell>
          <cell r="B5" t="str">
            <v>JIM BEAM        WHITE BOURBON   70CL</v>
          </cell>
          <cell r="C5" t="str">
            <v>W61AJ</v>
          </cell>
          <cell r="D5">
            <v>4301128</v>
          </cell>
          <cell r="E5" t="str">
            <v>05010196991209</v>
          </cell>
          <cell r="F5">
            <v>6</v>
          </cell>
          <cell r="G5" t="str">
            <v>I</v>
          </cell>
          <cell r="I5">
            <v>61814</v>
          </cell>
          <cell r="J5" t="str">
            <v xml:space="preserve">GBP   </v>
          </cell>
          <cell r="K5" t="str">
            <v xml:space="preserve">MAXXIUM UK LTD                </v>
          </cell>
          <cell r="L5">
            <v>17.5</v>
          </cell>
          <cell r="M5">
            <v>17.5</v>
          </cell>
          <cell r="N5">
            <v>19</v>
          </cell>
          <cell r="O5">
            <v>17.5</v>
          </cell>
          <cell r="P5">
            <v>19</v>
          </cell>
        </row>
        <row r="6">
          <cell r="A6">
            <v>50238708</v>
          </cell>
          <cell r="B6" t="str">
            <v>COURVOISIER     V.S. COGNAC     70CL</v>
          </cell>
          <cell r="C6" t="str">
            <v>W61BD</v>
          </cell>
          <cell r="D6">
            <v>5699110</v>
          </cell>
          <cell r="E6" t="str">
            <v>13049197110073</v>
          </cell>
          <cell r="F6">
            <v>6</v>
          </cell>
          <cell r="G6" t="str">
            <v>I</v>
          </cell>
          <cell r="I6">
            <v>61814</v>
          </cell>
          <cell r="J6" t="str">
            <v xml:space="preserve">GBP   </v>
          </cell>
          <cell r="K6" t="str">
            <v xml:space="preserve">MAXXIUM UK LTD                </v>
          </cell>
          <cell r="L6">
            <v>27.5</v>
          </cell>
          <cell r="M6">
            <v>27.5</v>
          </cell>
          <cell r="N6">
            <v>27.5</v>
          </cell>
          <cell r="O6">
            <v>27.5</v>
          </cell>
          <cell r="P6">
            <v>27.5</v>
          </cell>
        </row>
        <row r="7">
          <cell r="A7">
            <v>50358324</v>
          </cell>
          <cell r="B7" t="str">
            <v>LAPHROAIG ISLAY SINGLE MALT     WHISKY 70CL</v>
          </cell>
          <cell r="C7" t="str">
            <v>W61AG</v>
          </cell>
          <cell r="D7">
            <v>6706614</v>
          </cell>
          <cell r="E7" t="str">
            <v>05010019640277</v>
          </cell>
          <cell r="F7">
            <v>6</v>
          </cell>
          <cell r="G7" t="str">
            <v>I</v>
          </cell>
          <cell r="I7">
            <v>61814</v>
          </cell>
          <cell r="J7" t="str">
            <v xml:space="preserve">GBP   </v>
          </cell>
          <cell r="K7" t="str">
            <v xml:space="preserve">MAXXIUM UK LTD                </v>
          </cell>
          <cell r="L7">
            <v>35.5</v>
          </cell>
          <cell r="M7">
            <v>35.5</v>
          </cell>
          <cell r="N7">
            <v>36</v>
          </cell>
          <cell r="O7">
            <v>35.5</v>
          </cell>
          <cell r="P7">
            <v>36</v>
          </cell>
        </row>
        <row r="8">
          <cell r="A8">
            <v>50393206</v>
          </cell>
          <cell r="B8" t="str">
            <v>SOURZ APPLE     70CL</v>
          </cell>
          <cell r="C8" t="str">
            <v>W61HJ</v>
          </cell>
          <cell r="D8">
            <v>8290718</v>
          </cell>
          <cell r="E8" t="str">
            <v>05060045580825</v>
          </cell>
          <cell r="F8">
            <v>4</v>
          </cell>
          <cell r="G8" t="str">
            <v>I</v>
          </cell>
          <cell r="I8">
            <v>61814</v>
          </cell>
          <cell r="J8" t="str">
            <v xml:space="preserve">GBP   </v>
          </cell>
          <cell r="K8" t="str">
            <v xml:space="preserve">MAXXIUM UK LTD                </v>
          </cell>
          <cell r="L8">
            <v>10.5</v>
          </cell>
          <cell r="M8">
            <v>10.5</v>
          </cell>
          <cell r="N8">
            <v>10.5</v>
          </cell>
          <cell r="O8">
            <v>10.5</v>
          </cell>
          <cell r="P8">
            <v>10.5</v>
          </cell>
        </row>
        <row r="9">
          <cell r="A9">
            <v>50450773</v>
          </cell>
          <cell r="B9" t="str">
            <v>VLADIVAR        CLASSIC VODKA   70CL</v>
          </cell>
          <cell r="C9" t="str">
            <v>W61DD</v>
          </cell>
          <cell r="D9">
            <v>9276368</v>
          </cell>
          <cell r="E9" t="str">
            <v>05010196986656</v>
          </cell>
          <cell r="F9">
            <v>6</v>
          </cell>
          <cell r="G9" t="str">
            <v>I</v>
          </cell>
          <cell r="I9">
            <v>61814</v>
          </cell>
          <cell r="J9" t="str">
            <v xml:space="preserve">GBP   </v>
          </cell>
          <cell r="K9" t="str">
            <v xml:space="preserve">MAXXIUM UK LTD                </v>
          </cell>
          <cell r="L9">
            <v>13</v>
          </cell>
          <cell r="M9">
            <v>13.65</v>
          </cell>
          <cell r="N9">
            <v>13.65</v>
          </cell>
          <cell r="O9">
            <v>13</v>
          </cell>
          <cell r="P9">
            <v>13.65</v>
          </cell>
        </row>
        <row r="10">
          <cell r="A10">
            <v>50493537</v>
          </cell>
          <cell r="B10" t="str">
            <v>COURVOISIER     V.S. COGNAC     35CL</v>
          </cell>
          <cell r="C10" t="str">
            <v>W61BD</v>
          </cell>
          <cell r="D10">
            <v>11193935</v>
          </cell>
          <cell r="E10" t="str">
            <v>43049197110159</v>
          </cell>
          <cell r="F10">
            <v>6</v>
          </cell>
          <cell r="G10" t="str">
            <v>I</v>
          </cell>
          <cell r="I10">
            <v>61814</v>
          </cell>
          <cell r="J10" t="str">
            <v xml:space="preserve">GBP   </v>
          </cell>
          <cell r="K10" t="str">
            <v xml:space="preserve">MAXXIUM UK LTD                </v>
          </cell>
          <cell r="L10">
            <v>15.25</v>
          </cell>
          <cell r="M10">
            <v>15.25</v>
          </cell>
          <cell r="N10">
            <v>15.25</v>
          </cell>
          <cell r="O10">
            <v>15.25</v>
          </cell>
          <cell r="P10">
            <v>15.25</v>
          </cell>
        </row>
        <row r="11">
          <cell r="A11">
            <v>50519561</v>
          </cell>
          <cell r="B11" t="str">
            <v>THE FAMOUS      GROUSE SCOTCH   WHISKY 1 LITRE</v>
          </cell>
          <cell r="C11" t="str">
            <v>W61AA</v>
          </cell>
          <cell r="D11">
            <v>7983381</v>
          </cell>
          <cell r="E11" t="str">
            <v>05010314100094</v>
          </cell>
          <cell r="F11">
            <v>6</v>
          </cell>
          <cell r="G11" t="str">
            <v>I</v>
          </cell>
          <cell r="I11">
            <v>61814</v>
          </cell>
          <cell r="J11" t="str">
            <v xml:space="preserve">GBP   </v>
          </cell>
          <cell r="K11" t="str">
            <v xml:space="preserve">MAXXIUM UK LTD                </v>
          </cell>
          <cell r="L11">
            <v>19.5</v>
          </cell>
          <cell r="M11">
            <v>19.5</v>
          </cell>
          <cell r="N11">
            <v>21</v>
          </cell>
          <cell r="O11">
            <v>19.5</v>
          </cell>
          <cell r="P11">
            <v>21</v>
          </cell>
        </row>
        <row r="12">
          <cell r="A12">
            <v>50550136</v>
          </cell>
          <cell r="B12" t="str">
            <v>THE MACALLAN    10 YEAR OLD MALTWHISKY 70CL</v>
          </cell>
          <cell r="C12" t="str">
            <v>W61AG</v>
          </cell>
          <cell r="D12">
            <v>13887503</v>
          </cell>
          <cell r="E12" t="str">
            <v>05010314064495</v>
          </cell>
          <cell r="F12">
            <v>4</v>
          </cell>
          <cell r="G12" t="str">
            <v>I</v>
          </cell>
          <cell r="I12">
            <v>61814</v>
          </cell>
          <cell r="J12" t="str">
            <v xml:space="preserve">GBP   </v>
          </cell>
          <cell r="K12" t="str">
            <v xml:space="preserve">MAXXIUM UK LTD                </v>
          </cell>
          <cell r="L12">
            <v>16.8</v>
          </cell>
          <cell r="M12">
            <v>16.8</v>
          </cell>
          <cell r="N12">
            <v>17.47</v>
          </cell>
          <cell r="O12">
            <v>16.8</v>
          </cell>
          <cell r="P12">
            <v>17.47</v>
          </cell>
        </row>
        <row r="13">
          <cell r="A13">
            <v>50671494</v>
          </cell>
          <cell r="B13" t="str">
            <v>TEACHER'S       SCOTCH WHISKY   1L</v>
          </cell>
          <cell r="C13" t="str">
            <v>W61AA</v>
          </cell>
          <cell r="D13">
            <v>12223</v>
          </cell>
          <cell r="E13" t="str">
            <v>05010093297046</v>
          </cell>
          <cell r="F13">
            <v>6</v>
          </cell>
          <cell r="G13" t="str">
            <v>I</v>
          </cell>
          <cell r="I13">
            <v>61814</v>
          </cell>
          <cell r="J13" t="str">
            <v xml:space="preserve">GBP   </v>
          </cell>
          <cell r="K13" t="str">
            <v xml:space="preserve">MAXXIUM UK LTD                </v>
          </cell>
          <cell r="L13">
            <v>19</v>
          </cell>
          <cell r="M13">
            <v>19</v>
          </cell>
          <cell r="N13">
            <v>19</v>
          </cell>
          <cell r="O13">
            <v>19</v>
          </cell>
          <cell r="P13">
            <v>19</v>
          </cell>
        </row>
        <row r="14">
          <cell r="A14">
            <v>50737999</v>
          </cell>
          <cell r="B14" t="str">
            <v>VLADIVAR        CLASSIC VODKA   1L</v>
          </cell>
          <cell r="C14" t="str">
            <v>W61DD</v>
          </cell>
          <cell r="D14">
            <v>1970250</v>
          </cell>
          <cell r="E14" t="str">
            <v>05010196986632</v>
          </cell>
          <cell r="F14">
            <v>6</v>
          </cell>
          <cell r="G14" t="str">
            <v>I</v>
          </cell>
          <cell r="I14">
            <v>61814</v>
          </cell>
          <cell r="J14" t="str">
            <v xml:space="preserve">GBP   </v>
          </cell>
          <cell r="K14" t="str">
            <v xml:space="preserve">MAXXIUM UK LTD                </v>
          </cell>
          <cell r="L14">
            <v>16</v>
          </cell>
          <cell r="M14">
            <v>16.8</v>
          </cell>
          <cell r="N14">
            <v>16.8</v>
          </cell>
          <cell r="O14">
            <v>16</v>
          </cell>
          <cell r="P14">
            <v>16.8</v>
          </cell>
        </row>
        <row r="15">
          <cell r="A15">
            <v>50750533</v>
          </cell>
          <cell r="B15" t="str">
            <v>THE MACALLAN    FINE OAK 10YO   MALT WHISKY 70CL</v>
          </cell>
          <cell r="C15" t="str">
            <v>W61AG</v>
          </cell>
          <cell r="D15">
            <v>16204087</v>
          </cell>
          <cell r="E15" t="str">
            <v>05010314040598</v>
          </cell>
          <cell r="F15">
            <v>6</v>
          </cell>
          <cell r="G15" t="str">
            <v>I</v>
          </cell>
          <cell r="I15">
            <v>61814</v>
          </cell>
          <cell r="J15" t="str">
            <v xml:space="preserve">GBP   </v>
          </cell>
          <cell r="K15" t="str">
            <v xml:space="preserve">MAXXIUM UK LTD                </v>
          </cell>
          <cell r="L15">
            <v>33</v>
          </cell>
          <cell r="M15">
            <v>34.65</v>
          </cell>
          <cell r="N15">
            <v>34.65</v>
          </cell>
          <cell r="O15">
            <v>33</v>
          </cell>
          <cell r="P15">
            <v>34.65</v>
          </cell>
        </row>
        <row r="16">
          <cell r="A16">
            <v>50846000</v>
          </cell>
          <cell r="B16" t="str">
            <v>PLYMOUTH        DRY GIN         70CL</v>
          </cell>
          <cell r="C16" t="str">
            <v>W61DA</v>
          </cell>
          <cell r="D16">
            <v>2808114</v>
          </cell>
          <cell r="E16" t="str">
            <v>05032538060749</v>
          </cell>
          <cell r="F16">
            <v>6</v>
          </cell>
          <cell r="G16" t="str">
            <v>I</v>
          </cell>
          <cell r="I16">
            <v>61814</v>
          </cell>
          <cell r="J16" t="str">
            <v xml:space="preserve">GBP   </v>
          </cell>
          <cell r="K16" t="str">
            <v xml:space="preserve">MAXXIUM UK LTD                </v>
          </cell>
          <cell r="L16">
            <v>9.3000000000000007</v>
          </cell>
          <cell r="M16">
            <v>9.3000000000000007</v>
          </cell>
          <cell r="N16">
            <v>9.67</v>
          </cell>
          <cell r="O16">
            <v>9.3000000000000007</v>
          </cell>
          <cell r="P16">
            <v>9.67</v>
          </cell>
        </row>
        <row r="17">
          <cell r="A17">
            <v>50975428</v>
          </cell>
          <cell r="B17" t="str">
            <v>HIGHLAND PARK   MALT WHISKY     70CL</v>
          </cell>
          <cell r="C17" t="str">
            <v>W61AG</v>
          </cell>
          <cell r="D17">
            <v>6775807</v>
          </cell>
          <cell r="E17" t="str">
            <v>05010314570996</v>
          </cell>
          <cell r="F17">
            <v>6</v>
          </cell>
          <cell r="G17" t="str">
            <v>I</v>
          </cell>
          <cell r="I17">
            <v>61814</v>
          </cell>
          <cell r="J17" t="str">
            <v xml:space="preserve">GBP   </v>
          </cell>
          <cell r="K17" t="str">
            <v xml:space="preserve">MAXXIUM UK LTD                </v>
          </cell>
          <cell r="L17">
            <v>33</v>
          </cell>
          <cell r="M17">
            <v>34.65</v>
          </cell>
          <cell r="N17">
            <v>34.65</v>
          </cell>
          <cell r="O17">
            <v>33</v>
          </cell>
          <cell r="P17">
            <v>34.65</v>
          </cell>
        </row>
        <row r="18">
          <cell r="A18">
            <v>50975486</v>
          </cell>
          <cell r="B18" t="str">
            <v>FAMOUS GROUSE   SCOTCH WHISKY   1.5 LITRE</v>
          </cell>
          <cell r="C18" t="str">
            <v>W61AA</v>
          </cell>
          <cell r="D18">
            <v>9275507</v>
          </cell>
          <cell r="E18" t="str">
            <v>05010314044893</v>
          </cell>
          <cell r="F18">
            <v>4</v>
          </cell>
          <cell r="G18" t="str">
            <v>I</v>
          </cell>
          <cell r="I18">
            <v>61814</v>
          </cell>
          <cell r="J18" t="str">
            <v xml:space="preserve">GBP   </v>
          </cell>
          <cell r="K18" t="str">
            <v xml:space="preserve">MAXXIUM UK LTD                </v>
          </cell>
          <cell r="L18">
            <v>32.5</v>
          </cell>
          <cell r="M18">
            <v>32.5</v>
          </cell>
          <cell r="N18">
            <v>33.799999999999997</v>
          </cell>
          <cell r="O18">
            <v>32.5</v>
          </cell>
          <cell r="P18">
            <v>33.799999999999997</v>
          </cell>
        </row>
        <row r="19">
          <cell r="A19">
            <v>51172150</v>
          </cell>
          <cell r="B19" t="str">
            <v>STOLICHNAYA     PREMIUM VODKA   70CL</v>
          </cell>
          <cell r="C19" t="str">
            <v>W61DD</v>
          </cell>
          <cell r="D19">
            <v>7595990</v>
          </cell>
          <cell r="E19" t="str">
            <v>24750021000069</v>
          </cell>
          <cell r="F19">
            <v>6</v>
          </cell>
          <cell r="G19" t="str">
            <v>I</v>
          </cell>
          <cell r="I19">
            <v>61814</v>
          </cell>
          <cell r="J19" t="str">
            <v xml:space="preserve">GBP   </v>
          </cell>
          <cell r="K19" t="str">
            <v xml:space="preserve">MAXXIUM UK LTD                </v>
          </cell>
          <cell r="L19">
            <v>20</v>
          </cell>
          <cell r="M19">
            <v>21</v>
          </cell>
          <cell r="N19">
            <v>21</v>
          </cell>
          <cell r="O19">
            <v>20</v>
          </cell>
          <cell r="P19">
            <v>21</v>
          </cell>
        </row>
        <row r="20">
          <cell r="A20">
            <v>51247805</v>
          </cell>
          <cell r="B20" t="str">
            <v>MOUNT GAY       BARBADOS RUM    70CL</v>
          </cell>
          <cell r="C20" t="str">
            <v>W61BB</v>
          </cell>
          <cell r="D20">
            <v>5947416</v>
          </cell>
          <cell r="E20" t="str">
            <v>03035540005168</v>
          </cell>
          <cell r="F20">
            <v>6</v>
          </cell>
          <cell r="G20" t="str">
            <v>I</v>
          </cell>
          <cell r="I20">
            <v>61814</v>
          </cell>
          <cell r="J20" t="str">
            <v xml:space="preserve">GBP   </v>
          </cell>
          <cell r="K20" t="str">
            <v xml:space="preserve">MAXXIUM UK LTD                </v>
          </cell>
          <cell r="L20">
            <v>17.5</v>
          </cell>
          <cell r="M20">
            <v>17.5</v>
          </cell>
          <cell r="N20">
            <v>18.5</v>
          </cell>
          <cell r="O20">
            <v>17.5</v>
          </cell>
          <cell r="P20">
            <v>18.5</v>
          </cell>
        </row>
        <row r="21">
          <cell r="A21">
            <v>51297238</v>
          </cell>
          <cell r="B21" t="str">
            <v>GALLIANO        VANILLA LIQUEUR 500ML</v>
          </cell>
          <cell r="C21" t="str">
            <v>W61HD</v>
          </cell>
          <cell r="D21">
            <v>3688380</v>
          </cell>
          <cell r="E21" t="str">
            <v>08716000111494</v>
          </cell>
          <cell r="F21">
            <v>6</v>
          </cell>
          <cell r="G21" t="str">
            <v>I</v>
          </cell>
          <cell r="I21">
            <v>61814</v>
          </cell>
          <cell r="J21" t="str">
            <v xml:space="preserve">GBP   </v>
          </cell>
          <cell r="K21" t="str">
            <v xml:space="preserve">MAXXIUM UK LTD                </v>
          </cell>
          <cell r="L21">
            <v>12</v>
          </cell>
          <cell r="M21">
            <v>12.6</v>
          </cell>
          <cell r="N21">
            <v>12.6</v>
          </cell>
          <cell r="O21">
            <v>12</v>
          </cell>
          <cell r="P21">
            <v>12.6</v>
          </cell>
        </row>
        <row r="22">
          <cell r="A22">
            <v>52559642</v>
          </cell>
          <cell r="B22" t="str">
            <v>CONNEMARA       IRISH WHISKEY   70CL</v>
          </cell>
          <cell r="C22" t="str">
            <v>W61AG</v>
          </cell>
          <cell r="D22">
            <v>16211239</v>
          </cell>
          <cell r="E22" t="str">
            <v>05099357002404</v>
          </cell>
          <cell r="F22">
            <v>6</v>
          </cell>
          <cell r="G22" t="str">
            <v>I</v>
          </cell>
          <cell r="I22">
            <v>61814</v>
          </cell>
          <cell r="J22" t="str">
            <v xml:space="preserve">GBP   </v>
          </cell>
          <cell r="K22" t="str">
            <v xml:space="preserve">MAXXIUM UK LTD                </v>
          </cell>
          <cell r="L22">
            <v>27.5</v>
          </cell>
          <cell r="M22">
            <v>28.88</v>
          </cell>
          <cell r="N22">
            <v>28.88</v>
          </cell>
          <cell r="O22">
            <v>27.5</v>
          </cell>
          <cell r="P22">
            <v>28.88</v>
          </cell>
        </row>
        <row r="23">
          <cell r="A23">
            <v>53536996</v>
          </cell>
          <cell r="B23" t="str">
            <v>HIGHLAND PARK   18 YO MALT      WHISKY 70CL</v>
          </cell>
          <cell r="C23" t="str">
            <v>W61AG</v>
          </cell>
          <cell r="D23">
            <v>11193457</v>
          </cell>
          <cell r="E23" t="str">
            <v>05010314057190</v>
          </cell>
          <cell r="F23">
            <v>4</v>
          </cell>
          <cell r="G23" t="str">
            <v>I</v>
          </cell>
          <cell r="I23">
            <v>61814</v>
          </cell>
          <cell r="J23" t="str">
            <v xml:space="preserve">GBP   </v>
          </cell>
          <cell r="K23" t="str">
            <v xml:space="preserve">MAXXIUM UK LTD                </v>
          </cell>
          <cell r="L23">
            <v>110</v>
          </cell>
          <cell r="M23">
            <v>115.5</v>
          </cell>
          <cell r="N23">
            <v>79.28</v>
          </cell>
          <cell r="O23">
            <v>110</v>
          </cell>
          <cell r="P23">
            <v>79.28</v>
          </cell>
        </row>
        <row r="24">
          <cell r="A24">
            <v>54457857</v>
          </cell>
          <cell r="B24" t="str">
            <v>TYRCONNELL      SINGLE MALT     WHISKEY 70CL</v>
          </cell>
          <cell r="C24" t="str">
            <v>W61AJ</v>
          </cell>
          <cell r="D24">
            <v>1224443</v>
          </cell>
          <cell r="E24" t="str">
            <v>05099357001452</v>
          </cell>
          <cell r="F24">
            <v>6</v>
          </cell>
          <cell r="G24" t="str">
            <v>I</v>
          </cell>
          <cell r="I24">
            <v>61814</v>
          </cell>
          <cell r="J24" t="str">
            <v xml:space="preserve">GBP   </v>
          </cell>
          <cell r="K24" t="str">
            <v xml:space="preserve">MAXXIUM UK LTD                </v>
          </cell>
          <cell r="L24">
            <v>24.2</v>
          </cell>
          <cell r="M24">
            <v>25.41</v>
          </cell>
          <cell r="N24">
            <v>25.41</v>
          </cell>
          <cell r="O24">
            <v>24.2</v>
          </cell>
          <cell r="P24">
            <v>25.41</v>
          </cell>
        </row>
        <row r="25">
          <cell r="A25">
            <v>55139582</v>
          </cell>
          <cell r="B25" t="str">
            <v>COURVOISIER     V.S. COGNAC     1 LITRE</v>
          </cell>
          <cell r="C25" t="str">
            <v>W61BD</v>
          </cell>
          <cell r="D25">
            <v>885387</v>
          </cell>
          <cell r="E25" t="str">
            <v>13049197110103</v>
          </cell>
          <cell r="F25">
            <v>6</v>
          </cell>
          <cell r="G25" t="str">
            <v>I</v>
          </cell>
          <cell r="I25">
            <v>61814</v>
          </cell>
          <cell r="J25" t="str">
            <v xml:space="preserve">GBP   </v>
          </cell>
          <cell r="K25" t="str">
            <v xml:space="preserve">MAXXIUM UK LTD                </v>
          </cell>
          <cell r="L25">
            <v>35</v>
          </cell>
          <cell r="M25">
            <v>35</v>
          </cell>
          <cell r="N25">
            <v>35.700000000000003</v>
          </cell>
          <cell r="O25">
            <v>35</v>
          </cell>
          <cell r="P25">
            <v>35.700000000000003</v>
          </cell>
        </row>
        <row r="26">
          <cell r="A26">
            <v>56115672</v>
          </cell>
          <cell r="B26" t="str">
            <v>FAMOUS GROUSE   GOLD RESERVE    12YO 70CL</v>
          </cell>
          <cell r="C26" t="str">
            <v>W61AA</v>
          </cell>
          <cell r="D26">
            <v>11198112</v>
          </cell>
          <cell r="E26" t="str">
            <v>05010314057596</v>
          </cell>
          <cell r="F26">
            <v>4</v>
          </cell>
          <cell r="G26" t="str">
            <v>I</v>
          </cell>
          <cell r="I26">
            <v>61814</v>
          </cell>
          <cell r="J26" t="str">
            <v xml:space="preserve">GBP   </v>
          </cell>
          <cell r="K26" t="str">
            <v xml:space="preserve">MAXXIUM UK LTD                </v>
          </cell>
          <cell r="L26">
            <v>20</v>
          </cell>
          <cell r="M26">
            <v>20</v>
          </cell>
          <cell r="N26">
            <v>20.8</v>
          </cell>
          <cell r="O26">
            <v>20</v>
          </cell>
          <cell r="P26">
            <v>20.8</v>
          </cell>
        </row>
        <row r="27">
          <cell r="A27">
            <v>56860065</v>
          </cell>
          <cell r="B27" t="str">
            <v>PLYMOUTH GIN    1L</v>
          </cell>
          <cell r="C27" t="str">
            <v>W61DA</v>
          </cell>
          <cell r="D27">
            <v>5713463</v>
          </cell>
          <cell r="E27" t="str">
            <v>05032538410063</v>
          </cell>
          <cell r="F27">
            <v>6</v>
          </cell>
          <cell r="G27" t="str">
            <v>I</v>
          </cell>
          <cell r="I27">
            <v>61814</v>
          </cell>
          <cell r="J27" t="str">
            <v xml:space="preserve">GBP   </v>
          </cell>
          <cell r="K27" t="str">
            <v xml:space="preserve">MAXXIUM UK LTD                </v>
          </cell>
          <cell r="L27">
            <v>27.5</v>
          </cell>
          <cell r="M27">
            <v>28.88</v>
          </cell>
          <cell r="N27">
            <v>28.88</v>
          </cell>
          <cell r="O27">
            <v>27.5</v>
          </cell>
          <cell r="P27">
            <v>28.88</v>
          </cell>
        </row>
        <row r="28">
          <cell r="A28">
            <v>57301640</v>
          </cell>
          <cell r="B28" t="str">
            <v>JIM BEAM        BLACK BOURBON   70CL</v>
          </cell>
          <cell r="C28" t="str">
            <v>W61AJ</v>
          </cell>
          <cell r="D28">
            <v>7967698</v>
          </cell>
          <cell r="E28" t="str">
            <v>05010196991537</v>
          </cell>
          <cell r="F28">
            <v>6</v>
          </cell>
          <cell r="G28" t="str">
            <v>I</v>
          </cell>
          <cell r="I28">
            <v>61814</v>
          </cell>
          <cell r="J28" t="str">
            <v xml:space="preserve">GBP   </v>
          </cell>
          <cell r="K28" t="str">
            <v xml:space="preserve">MAXXIUM UK LTD                </v>
          </cell>
          <cell r="L28">
            <v>10.3</v>
          </cell>
          <cell r="M28">
            <v>10.3</v>
          </cell>
          <cell r="N28">
            <v>10.71</v>
          </cell>
          <cell r="O28">
            <v>10.3</v>
          </cell>
          <cell r="P28">
            <v>10.71</v>
          </cell>
        </row>
        <row r="29">
          <cell r="A29">
            <v>57320507</v>
          </cell>
          <cell r="B29" t="str">
            <v>COURVOISIER     VSOP COGNAC     70CL</v>
          </cell>
          <cell r="C29" t="str">
            <v>W61BD</v>
          </cell>
          <cell r="D29">
            <v>30928586</v>
          </cell>
          <cell r="E29" t="str">
            <v>13049197210773</v>
          </cell>
          <cell r="F29">
            <v>6</v>
          </cell>
          <cell r="G29" t="str">
            <v>I</v>
          </cell>
          <cell r="I29">
            <v>61814</v>
          </cell>
          <cell r="J29" t="str">
            <v xml:space="preserve">GBP   </v>
          </cell>
          <cell r="K29" t="str">
            <v xml:space="preserve">MAXXIUM UK LTD                </v>
          </cell>
          <cell r="L29">
            <v>33</v>
          </cell>
          <cell r="M29">
            <v>33</v>
          </cell>
          <cell r="N29">
            <v>35</v>
          </cell>
          <cell r="O29">
            <v>33</v>
          </cell>
          <cell r="P29">
            <v>35</v>
          </cell>
        </row>
        <row r="30">
          <cell r="A30">
            <v>57890396</v>
          </cell>
          <cell r="B30" t="str">
            <v>AFTERSHOCK HOT  &amp; COOL RED      CINNAMON 50CL</v>
          </cell>
          <cell r="C30" t="str">
            <v>W61HJ</v>
          </cell>
          <cell r="D30">
            <v>240782</v>
          </cell>
          <cell r="E30" t="str">
            <v>05060045581648</v>
          </cell>
          <cell r="F30">
            <v>6</v>
          </cell>
          <cell r="G30" t="str">
            <v>I</v>
          </cell>
          <cell r="I30">
            <v>61814</v>
          </cell>
          <cell r="J30" t="str">
            <v xml:space="preserve">GBP   </v>
          </cell>
          <cell r="K30" t="str">
            <v xml:space="preserve">MAXXIUM UK LTD                </v>
          </cell>
          <cell r="L30">
            <v>15</v>
          </cell>
          <cell r="M30">
            <v>15.75</v>
          </cell>
          <cell r="N30">
            <v>15.75</v>
          </cell>
          <cell r="O30">
            <v>15</v>
          </cell>
          <cell r="P30">
            <v>15.75</v>
          </cell>
        </row>
        <row r="31">
          <cell r="A31">
            <v>59262457</v>
          </cell>
          <cell r="B31" t="str">
            <v>SOURZ           CHERRY          70CL</v>
          </cell>
          <cell r="C31" t="str">
            <v>W61HJ</v>
          </cell>
          <cell r="D31">
            <v>10595421</v>
          </cell>
          <cell r="E31" t="str">
            <v>05060045580870</v>
          </cell>
          <cell r="F31">
            <v>6</v>
          </cell>
          <cell r="G31" t="str">
            <v>I</v>
          </cell>
          <cell r="I31">
            <v>61814</v>
          </cell>
          <cell r="J31" t="str">
            <v xml:space="preserve">GBP   </v>
          </cell>
          <cell r="K31" t="str">
            <v xml:space="preserve">MAXXIUM UK LTD                </v>
          </cell>
          <cell r="L31">
            <v>10.5</v>
          </cell>
          <cell r="M31">
            <v>10.5</v>
          </cell>
          <cell r="N31">
            <v>10.5</v>
          </cell>
          <cell r="O31">
            <v>10.5</v>
          </cell>
          <cell r="P31">
            <v>10.5</v>
          </cell>
        </row>
        <row r="32">
          <cell r="A32">
            <v>59314898</v>
          </cell>
          <cell r="B32" t="str">
            <v>JIM BEAM WHITE  1 LITRE</v>
          </cell>
          <cell r="C32" t="str">
            <v>W61AJ</v>
          </cell>
          <cell r="D32">
            <v>12594868</v>
          </cell>
          <cell r="E32" t="str">
            <v>05010196992145</v>
          </cell>
          <cell r="F32">
            <v>6</v>
          </cell>
          <cell r="G32" t="str">
            <v>I</v>
          </cell>
          <cell r="I32">
            <v>61814</v>
          </cell>
          <cell r="J32" t="str">
            <v xml:space="preserve">GBP   </v>
          </cell>
          <cell r="K32" t="str">
            <v xml:space="preserve">MAXXIUM UK LTD                </v>
          </cell>
          <cell r="L32">
            <v>23</v>
          </cell>
          <cell r="M32">
            <v>24.15</v>
          </cell>
          <cell r="N32">
            <v>23</v>
          </cell>
          <cell r="O32">
            <v>18</v>
          </cell>
          <cell r="P32">
            <v>23</v>
          </cell>
        </row>
        <row r="33">
          <cell r="A33">
            <v>59781770</v>
          </cell>
          <cell r="B33" t="str">
            <v>ABSOLUT         RUBY RED        70CL</v>
          </cell>
          <cell r="C33" t="str">
            <v>W61DD</v>
          </cell>
          <cell r="D33">
            <v>11163539</v>
          </cell>
          <cell r="E33" t="str">
            <v>87312040550070</v>
          </cell>
          <cell r="F33">
            <v>4</v>
          </cell>
          <cell r="G33" t="str">
            <v>I</v>
          </cell>
          <cell r="I33">
            <v>61814</v>
          </cell>
          <cell r="J33" t="str">
            <v xml:space="preserve">GBP   </v>
          </cell>
          <cell r="K33" t="str">
            <v xml:space="preserve">MAXXIUM UK LTD                </v>
          </cell>
          <cell r="L33">
            <v>12.1</v>
          </cell>
          <cell r="M33">
            <v>12.1</v>
          </cell>
          <cell r="N33">
            <v>12.58</v>
          </cell>
          <cell r="O33">
            <v>12.1</v>
          </cell>
          <cell r="P33">
            <v>12.1</v>
          </cell>
        </row>
        <row r="34">
          <cell r="A34">
            <v>59781960</v>
          </cell>
          <cell r="B34" t="str">
            <v>ABSOLUT         APEACH          70CL</v>
          </cell>
          <cell r="C34" t="str">
            <v>W61DD</v>
          </cell>
          <cell r="D34">
            <v>11163735</v>
          </cell>
          <cell r="E34" t="str">
            <v>87312040005471</v>
          </cell>
          <cell r="F34">
            <v>4</v>
          </cell>
          <cell r="G34" t="str">
            <v>I</v>
          </cell>
          <cell r="I34">
            <v>61814</v>
          </cell>
          <cell r="J34" t="str">
            <v xml:space="preserve">GBP   </v>
          </cell>
          <cell r="K34" t="str">
            <v xml:space="preserve">MAXXIUM UK LTD                </v>
          </cell>
          <cell r="L34">
            <v>7.49</v>
          </cell>
          <cell r="M34">
            <v>7.49</v>
          </cell>
          <cell r="N34">
            <v>7.79</v>
          </cell>
          <cell r="O34">
            <v>7.49</v>
          </cell>
          <cell r="P34">
            <v>7.49</v>
          </cell>
        </row>
        <row r="35">
          <cell r="A35">
            <v>59814030</v>
          </cell>
          <cell r="B35" t="str">
            <v>VLADIVAR        BLUE VODKA      70CL</v>
          </cell>
          <cell r="C35" t="str">
            <v>W61DD</v>
          </cell>
          <cell r="D35">
            <v>11198037</v>
          </cell>
          <cell r="E35" t="str">
            <v>05013967003187</v>
          </cell>
          <cell r="F35">
            <v>6</v>
          </cell>
          <cell r="G35" t="str">
            <v>I</v>
          </cell>
          <cell r="I35">
            <v>61814</v>
          </cell>
          <cell r="J35" t="str">
            <v xml:space="preserve">GBP   </v>
          </cell>
          <cell r="K35" t="str">
            <v xml:space="preserve">MAXXIUM UK LTD                </v>
          </cell>
          <cell r="L35">
            <v>6.63</v>
          </cell>
          <cell r="M35">
            <v>6.63</v>
          </cell>
          <cell r="N35">
            <v>6.89</v>
          </cell>
          <cell r="O35">
            <v>6.63</v>
          </cell>
          <cell r="P35">
            <v>6.63</v>
          </cell>
        </row>
        <row r="36">
          <cell r="A36">
            <v>61123846</v>
          </cell>
          <cell r="B36" t="str">
            <v>REMY MARTIN     COEUR DE COGNAC 70CL</v>
          </cell>
          <cell r="C36" t="str">
            <v>W61BD</v>
          </cell>
          <cell r="D36">
            <v>13174621</v>
          </cell>
          <cell r="E36" t="str">
            <v>13024480007292</v>
          </cell>
          <cell r="F36">
            <v>4</v>
          </cell>
          <cell r="G36" t="str">
            <v>I</v>
          </cell>
          <cell r="I36">
            <v>61814</v>
          </cell>
          <cell r="J36" t="str">
            <v xml:space="preserve">GBP   </v>
          </cell>
          <cell r="K36" t="str">
            <v xml:space="preserve">MAXXIUM UK LTD                </v>
          </cell>
          <cell r="L36">
            <v>45</v>
          </cell>
          <cell r="M36">
            <v>47.25</v>
          </cell>
          <cell r="N36">
            <v>47.25</v>
          </cell>
          <cell r="O36">
            <v>45</v>
          </cell>
          <cell r="P36">
            <v>47.25</v>
          </cell>
        </row>
        <row r="37">
          <cell r="A37">
            <v>62699748</v>
          </cell>
          <cell r="B37" t="str">
            <v>MIDORI MELON    LIQUEUR 50CL</v>
          </cell>
          <cell r="C37" t="str">
            <v>W61HJ</v>
          </cell>
          <cell r="D37">
            <v>22970736</v>
          </cell>
          <cell r="E37" t="str">
            <v>05010496103340</v>
          </cell>
          <cell r="F37">
            <v>6</v>
          </cell>
          <cell r="G37" t="str">
            <v>I</v>
          </cell>
          <cell r="I37">
            <v>61814</v>
          </cell>
          <cell r="J37" t="str">
            <v xml:space="preserve">GBP   </v>
          </cell>
          <cell r="K37" t="str">
            <v xml:space="preserve">MAXXIUM UK LTD                </v>
          </cell>
          <cell r="L37">
            <v>12</v>
          </cell>
          <cell r="M37">
            <v>12</v>
          </cell>
          <cell r="N37">
            <v>11.55</v>
          </cell>
          <cell r="O37">
            <v>12</v>
          </cell>
          <cell r="P37">
            <v>11.55</v>
          </cell>
        </row>
        <row r="38">
          <cell r="A38">
            <v>63073139</v>
          </cell>
          <cell r="B38" t="str">
            <v>JIM BEAM        &amp; COLA          330ML</v>
          </cell>
          <cell r="C38" t="str">
            <v>W34AB</v>
          </cell>
          <cell r="D38">
            <v>16244626</v>
          </cell>
          <cell r="E38" t="str">
            <v>05060045583642</v>
          </cell>
          <cell r="F38">
            <v>12</v>
          </cell>
          <cell r="G38" t="str">
            <v>I</v>
          </cell>
          <cell r="I38">
            <v>61814</v>
          </cell>
          <cell r="J38" t="str">
            <v xml:space="preserve">GBP   </v>
          </cell>
          <cell r="K38" t="str">
            <v xml:space="preserve">MAXXIUM UK LTD                </v>
          </cell>
          <cell r="L38">
            <v>2</v>
          </cell>
          <cell r="M38">
            <v>2.1</v>
          </cell>
          <cell r="N38">
            <v>2.1</v>
          </cell>
          <cell r="O38">
            <v>1.5</v>
          </cell>
          <cell r="P38">
            <v>1.5</v>
          </cell>
        </row>
        <row r="39">
          <cell r="A39">
            <v>64548412</v>
          </cell>
          <cell r="B39" t="str">
            <v>ARDMORE SINGLE  MALT SCOTCH     WHISKY 70CL</v>
          </cell>
          <cell r="C39" t="str">
            <v>W61AG</v>
          </cell>
          <cell r="D39">
            <v>16202331</v>
          </cell>
          <cell r="E39" t="str">
            <v>05010019636607</v>
          </cell>
          <cell r="F39">
            <v>6</v>
          </cell>
          <cell r="G39" t="str">
            <v>I</v>
          </cell>
          <cell r="I39">
            <v>61814</v>
          </cell>
          <cell r="J39" t="str">
            <v xml:space="preserve">GBP   </v>
          </cell>
          <cell r="K39" t="str">
            <v xml:space="preserve">MAXXIUM UK LTD                </v>
          </cell>
          <cell r="L39">
            <v>32</v>
          </cell>
          <cell r="M39">
            <v>33.6</v>
          </cell>
          <cell r="N39">
            <v>33.6</v>
          </cell>
          <cell r="O39">
            <v>32</v>
          </cell>
          <cell r="P39">
            <v>33.6</v>
          </cell>
        </row>
        <row r="40">
          <cell r="A40">
            <v>64554560</v>
          </cell>
          <cell r="B40" t="str">
            <v>THE BLACK GROUSESCOTCH WHISKY   70CL</v>
          </cell>
          <cell r="C40" t="str">
            <v>W61AA</v>
          </cell>
          <cell r="D40">
            <v>16208941</v>
          </cell>
          <cell r="E40" t="str">
            <v>05010314058999</v>
          </cell>
          <cell r="F40">
            <v>6</v>
          </cell>
          <cell r="G40" t="str">
            <v>I</v>
          </cell>
          <cell r="I40">
            <v>61814</v>
          </cell>
          <cell r="J40" t="str">
            <v xml:space="preserve">GBP   </v>
          </cell>
          <cell r="K40" t="str">
            <v xml:space="preserve">MAXXIUM UK LTD                </v>
          </cell>
          <cell r="L40">
            <v>19.100000000000001</v>
          </cell>
          <cell r="M40">
            <v>20.059999999999999</v>
          </cell>
          <cell r="N40">
            <v>20.059999999999999</v>
          </cell>
          <cell r="O40">
            <v>19.100000000000001</v>
          </cell>
          <cell r="P40">
            <v>20.059999999999999</v>
          </cell>
        </row>
        <row r="41">
          <cell r="A41">
            <v>66505322</v>
          </cell>
          <cell r="B41" t="str">
            <v>LAPHROAIG       QUARTER CASK    MALT WHISKY 70CL</v>
          </cell>
          <cell r="C41" t="str">
            <v>W61AG</v>
          </cell>
          <cell r="D41">
            <v>18294718</v>
          </cell>
          <cell r="E41" t="str">
            <v>05010019641892</v>
          </cell>
          <cell r="F41">
            <v>6</v>
          </cell>
          <cell r="G41" t="str">
            <v>I</v>
          </cell>
          <cell r="I41">
            <v>61814</v>
          </cell>
          <cell r="J41" t="str">
            <v xml:space="preserve">GBP   </v>
          </cell>
          <cell r="K41" t="str">
            <v xml:space="preserve">MAXXIUM UK LTD                </v>
          </cell>
          <cell r="L41">
            <v>45</v>
          </cell>
          <cell r="M41">
            <v>47.25</v>
          </cell>
          <cell r="N41">
            <v>37.799999999999997</v>
          </cell>
          <cell r="O41">
            <v>45</v>
          </cell>
          <cell r="P41">
            <v>37.799999999999997</v>
          </cell>
        </row>
        <row r="42">
          <cell r="A42">
            <v>66506119</v>
          </cell>
          <cell r="B42" t="str">
            <v>MAKERS MARK     BOURBON         70CL</v>
          </cell>
          <cell r="C42" t="str">
            <v>W61AJ</v>
          </cell>
          <cell r="D42">
            <v>18295320</v>
          </cell>
          <cell r="E42" t="str">
            <v>10085246342975</v>
          </cell>
          <cell r="F42">
            <v>6</v>
          </cell>
          <cell r="G42" t="str">
            <v>I</v>
          </cell>
          <cell r="I42">
            <v>61814</v>
          </cell>
          <cell r="J42" t="str">
            <v xml:space="preserve">GBP   </v>
          </cell>
          <cell r="K42" t="str">
            <v xml:space="preserve">MAXXIUM UK LTD                </v>
          </cell>
          <cell r="L42">
            <v>30</v>
          </cell>
          <cell r="M42">
            <v>30</v>
          </cell>
          <cell r="N42">
            <v>30.45</v>
          </cell>
          <cell r="O42">
            <v>30</v>
          </cell>
          <cell r="P42">
            <v>30.45</v>
          </cell>
        </row>
        <row r="43">
          <cell r="A43">
            <v>67452762</v>
          </cell>
          <cell r="B43" t="str">
            <v>THE GLENROTHES  SEL RES SINGLE  MALT WHISKY 70CL</v>
          </cell>
          <cell r="C43" t="str">
            <v>W61AG</v>
          </cell>
          <cell r="D43">
            <v>26425714</v>
          </cell>
          <cell r="E43" t="str">
            <v>05010493023436</v>
          </cell>
          <cell r="F43">
            <v>6</v>
          </cell>
          <cell r="G43" t="str">
            <v>I</v>
          </cell>
          <cell r="I43">
            <v>61814</v>
          </cell>
          <cell r="J43" t="str">
            <v xml:space="preserve">GBP   </v>
          </cell>
          <cell r="K43" t="str">
            <v xml:space="preserve">MAXXIUM UK LTD                </v>
          </cell>
          <cell r="L43">
            <v>35.5</v>
          </cell>
          <cell r="M43">
            <v>35.5</v>
          </cell>
          <cell r="N43">
            <v>36</v>
          </cell>
          <cell r="O43">
            <v>35.5</v>
          </cell>
          <cell r="P43">
            <v>36</v>
          </cell>
        </row>
        <row r="44">
          <cell r="A44">
            <v>67968060</v>
          </cell>
          <cell r="B44" t="str">
            <v>JIM BEAM        RED STAG BLACK  CHERRY 70CL</v>
          </cell>
          <cell r="C44" t="str">
            <v>W61AJ</v>
          </cell>
          <cell r="D44">
            <v>19792058</v>
          </cell>
          <cell r="E44" t="str">
            <v>05060045582492</v>
          </cell>
          <cell r="F44">
            <v>6</v>
          </cell>
          <cell r="G44" t="str">
            <v>I</v>
          </cell>
          <cell r="I44">
            <v>61814</v>
          </cell>
          <cell r="J44" t="str">
            <v xml:space="preserve">GBP   </v>
          </cell>
          <cell r="K44" t="str">
            <v xml:space="preserve">MAXXIUM UK LTD                </v>
          </cell>
          <cell r="L44">
            <v>17.5</v>
          </cell>
          <cell r="M44">
            <v>17.5</v>
          </cell>
          <cell r="N44">
            <v>17</v>
          </cell>
          <cell r="O44">
            <v>17.5</v>
          </cell>
          <cell r="P44">
            <v>17</v>
          </cell>
        </row>
        <row r="45">
          <cell r="A45">
            <v>67968152</v>
          </cell>
          <cell r="B45" t="str">
            <v>SOURZ RASPBERRY 70CL</v>
          </cell>
          <cell r="C45" t="str">
            <v>W61HJ</v>
          </cell>
          <cell r="D45">
            <v>23604726</v>
          </cell>
          <cell r="E45" t="str">
            <v>05060045583215</v>
          </cell>
          <cell r="F45">
            <v>4</v>
          </cell>
          <cell r="G45" t="str">
            <v>I</v>
          </cell>
          <cell r="I45">
            <v>61814</v>
          </cell>
          <cell r="J45" t="str">
            <v xml:space="preserve">GBP   </v>
          </cell>
          <cell r="K45" t="str">
            <v xml:space="preserve">MAXXIUM UK LTD                </v>
          </cell>
          <cell r="L45">
            <v>10.5</v>
          </cell>
          <cell r="M45">
            <v>10.5</v>
          </cell>
          <cell r="N45">
            <v>10.5</v>
          </cell>
          <cell r="O45">
            <v>10.5</v>
          </cell>
          <cell r="P45">
            <v>10.5</v>
          </cell>
        </row>
        <row r="46">
          <cell r="A46">
            <v>67968584</v>
          </cell>
          <cell r="B46" t="str">
            <v>THE NAKED GROUSESCOTCH WHISKY   70CL</v>
          </cell>
          <cell r="C46" t="str">
            <v>W61AA</v>
          </cell>
          <cell r="D46">
            <v>19792628</v>
          </cell>
          <cell r="E46" t="str">
            <v>05010314074593</v>
          </cell>
          <cell r="F46">
            <v>6</v>
          </cell>
          <cell r="G46" t="str">
            <v>I</v>
          </cell>
          <cell r="I46">
            <v>61814</v>
          </cell>
          <cell r="J46" t="str">
            <v xml:space="preserve">GBP   </v>
          </cell>
          <cell r="K46" t="str">
            <v xml:space="preserve">MAXXIUM UK LTD                </v>
          </cell>
          <cell r="L46">
            <v>30.3</v>
          </cell>
          <cell r="M46">
            <v>31.82</v>
          </cell>
          <cell r="N46">
            <v>31.82</v>
          </cell>
          <cell r="O46">
            <v>30.3</v>
          </cell>
          <cell r="P46">
            <v>31.82</v>
          </cell>
        </row>
        <row r="47">
          <cell r="A47">
            <v>67968866</v>
          </cell>
          <cell r="B47" t="str">
            <v>THE SNOW GROUSE SCOTCH WHISKY   70CL</v>
          </cell>
          <cell r="C47" t="str">
            <v>W61AA</v>
          </cell>
          <cell r="D47">
            <v>19792790</v>
          </cell>
          <cell r="E47" t="str">
            <v>05010314072193</v>
          </cell>
          <cell r="F47">
            <v>6</v>
          </cell>
          <cell r="G47" t="str">
            <v>I</v>
          </cell>
          <cell r="I47">
            <v>61814</v>
          </cell>
          <cell r="J47" t="str">
            <v xml:space="preserve">GBP   </v>
          </cell>
          <cell r="K47" t="str">
            <v xml:space="preserve">MAXXIUM UK LTD                </v>
          </cell>
          <cell r="L47">
            <v>18.5</v>
          </cell>
          <cell r="M47">
            <v>19.43</v>
          </cell>
          <cell r="N47">
            <v>19.43</v>
          </cell>
          <cell r="O47">
            <v>18.5</v>
          </cell>
          <cell r="P47">
            <v>19.43</v>
          </cell>
        </row>
        <row r="48">
          <cell r="A48">
            <v>67969053</v>
          </cell>
          <cell r="B48" t="str">
            <v>COURVOISIER     NAPOLEON 70CL</v>
          </cell>
          <cell r="C48" t="str">
            <v>W61BD</v>
          </cell>
          <cell r="D48">
            <v>19793063</v>
          </cell>
          <cell r="E48" t="str">
            <v>13049197300238</v>
          </cell>
          <cell r="F48">
            <v>6</v>
          </cell>
          <cell r="G48" t="str">
            <v>I</v>
          </cell>
          <cell r="I48">
            <v>61814</v>
          </cell>
          <cell r="J48" t="str">
            <v xml:space="preserve">GBP   </v>
          </cell>
          <cell r="K48" t="str">
            <v xml:space="preserve">MAXXIUM UK LTD                </v>
          </cell>
          <cell r="L48">
            <v>59.5</v>
          </cell>
          <cell r="M48">
            <v>62.48</v>
          </cell>
          <cell r="N48">
            <v>62.48</v>
          </cell>
          <cell r="O48">
            <v>59.5</v>
          </cell>
          <cell r="P48">
            <v>62.48</v>
          </cell>
        </row>
        <row r="49">
          <cell r="A49">
            <v>67977613</v>
          </cell>
          <cell r="B49" t="str">
            <v>THE FAMOUS      GROUSE &amp; COLA   250ML</v>
          </cell>
          <cell r="C49" t="str">
            <v>W34AB</v>
          </cell>
          <cell r="D49">
            <v>19801736</v>
          </cell>
          <cell r="E49" t="str">
            <v>05010314080990</v>
          </cell>
          <cell r="F49">
            <v>12</v>
          </cell>
          <cell r="G49" t="str">
            <v>I</v>
          </cell>
          <cell r="I49">
            <v>61814</v>
          </cell>
          <cell r="J49" t="str">
            <v xml:space="preserve">GBP   </v>
          </cell>
          <cell r="K49" t="str">
            <v xml:space="preserve">MAXXIUM UK LTD                </v>
          </cell>
          <cell r="L49">
            <v>1.4</v>
          </cell>
          <cell r="M49">
            <v>1.47</v>
          </cell>
          <cell r="N49">
            <v>1.47</v>
          </cell>
          <cell r="O49">
            <v>1.4</v>
          </cell>
          <cell r="P49">
            <v>1.47</v>
          </cell>
        </row>
        <row r="50">
          <cell r="A50">
            <v>70621178</v>
          </cell>
          <cell r="B50" t="str">
            <v>CANADIAN        CLUB            70CL</v>
          </cell>
          <cell r="C50" t="str">
            <v>W61AJ</v>
          </cell>
          <cell r="D50">
            <v>20673999</v>
          </cell>
          <cell r="E50" t="str">
            <v>20080686816076</v>
          </cell>
          <cell r="F50">
            <v>6</v>
          </cell>
          <cell r="G50" t="str">
            <v>I</v>
          </cell>
          <cell r="I50">
            <v>61814</v>
          </cell>
          <cell r="J50" t="str">
            <v xml:space="preserve">GBP   </v>
          </cell>
          <cell r="K50" t="str">
            <v xml:space="preserve">MAXXIUM UK LTD                </v>
          </cell>
          <cell r="L50">
            <v>20.5</v>
          </cell>
          <cell r="M50">
            <v>20.5</v>
          </cell>
          <cell r="N50">
            <v>21</v>
          </cell>
          <cell r="O50">
            <v>20.5</v>
          </cell>
          <cell r="P50">
            <v>21</v>
          </cell>
        </row>
        <row r="51">
          <cell r="A51">
            <v>70873720</v>
          </cell>
          <cell r="B51" t="str">
            <v>SOURZ           LIMITED EDITION 70CL</v>
          </cell>
          <cell r="C51" t="str">
            <v>W61HJ</v>
          </cell>
          <cell r="D51">
            <v>20977191</v>
          </cell>
          <cell r="E51" t="str">
            <v>05060045582300</v>
          </cell>
          <cell r="F51">
            <v>6</v>
          </cell>
          <cell r="G51" t="str">
            <v>I</v>
          </cell>
          <cell r="I51">
            <v>61814</v>
          </cell>
          <cell r="J51" t="str">
            <v xml:space="preserve">GBP   </v>
          </cell>
          <cell r="K51" t="str">
            <v xml:space="preserve">MAXXIUM UK LTD                </v>
          </cell>
          <cell r="L51">
            <v>11</v>
          </cell>
          <cell r="M51">
            <v>11.55</v>
          </cell>
          <cell r="N51">
            <v>11.55</v>
          </cell>
          <cell r="O51">
            <v>11</v>
          </cell>
          <cell r="P51">
            <v>11.55</v>
          </cell>
        </row>
        <row r="52">
          <cell r="A52">
            <v>70879408</v>
          </cell>
          <cell r="B52" t="str">
            <v>THE FAMOUS GRUSE LTR OFD</v>
          </cell>
          <cell r="C52" t="str">
            <v>W61AA</v>
          </cell>
          <cell r="D52">
            <v>20991374</v>
          </cell>
          <cell r="E52" t="str">
            <v>05010314088293</v>
          </cell>
          <cell r="F52">
            <v>1</v>
          </cell>
          <cell r="G52" t="str">
            <v>I</v>
          </cell>
          <cell r="I52">
            <v>61814</v>
          </cell>
          <cell r="J52" t="str">
            <v xml:space="preserve">GBP   </v>
          </cell>
          <cell r="K52" t="str">
            <v xml:space="preserve">MAXXIUM UK LTD                </v>
          </cell>
          <cell r="L52">
            <v>4212</v>
          </cell>
          <cell r="M52">
            <v>5184</v>
          </cell>
          <cell r="N52">
            <v>4212</v>
          </cell>
          <cell r="O52">
            <v>4212</v>
          </cell>
          <cell r="P52">
            <v>4212</v>
          </cell>
        </row>
        <row r="53">
          <cell r="A53">
            <v>71193134</v>
          </cell>
          <cell r="B53" t="str">
            <v>FAMOUS GROUSE   AND GINGER      250ML</v>
          </cell>
          <cell r="C53" t="str">
            <v>W34AB</v>
          </cell>
          <cell r="D53">
            <v>21328872</v>
          </cell>
          <cell r="E53" t="str">
            <v>05010314080297</v>
          </cell>
          <cell r="F53">
            <v>12</v>
          </cell>
          <cell r="G53" t="str">
            <v>I</v>
          </cell>
          <cell r="I53">
            <v>61814</v>
          </cell>
          <cell r="J53" t="str">
            <v xml:space="preserve">GBP   </v>
          </cell>
          <cell r="K53" t="str">
            <v xml:space="preserve">MAXXIUM UK LTD                </v>
          </cell>
          <cell r="L53">
            <v>1.85</v>
          </cell>
          <cell r="M53">
            <v>1.85</v>
          </cell>
          <cell r="N53">
            <v>1.92</v>
          </cell>
          <cell r="O53">
            <v>1.85</v>
          </cell>
          <cell r="P53">
            <v>1.92</v>
          </cell>
        </row>
        <row r="54">
          <cell r="A54">
            <v>71527438</v>
          </cell>
          <cell r="B54" t="str">
            <v>SOURZ FUSIONZ   APPLE BITE      330ML</v>
          </cell>
          <cell r="C54" t="str">
            <v>W34AB</v>
          </cell>
          <cell r="D54">
            <v>21696360</v>
          </cell>
          <cell r="E54" t="str">
            <v>05060045582799</v>
          </cell>
          <cell r="F54">
            <v>12</v>
          </cell>
          <cell r="G54" t="str">
            <v>I</v>
          </cell>
          <cell r="I54">
            <v>61814</v>
          </cell>
          <cell r="J54" t="str">
            <v xml:space="preserve">GBP   </v>
          </cell>
          <cell r="K54" t="str">
            <v xml:space="preserve">MAXXIUM UK LTD                </v>
          </cell>
          <cell r="L54">
            <v>1.4</v>
          </cell>
          <cell r="M54">
            <v>1.47</v>
          </cell>
          <cell r="N54">
            <v>1.47</v>
          </cell>
          <cell r="O54">
            <v>1.4</v>
          </cell>
          <cell r="P54">
            <v>1.47</v>
          </cell>
        </row>
        <row r="55">
          <cell r="A55">
            <v>71527467</v>
          </cell>
          <cell r="B55" t="str">
            <v>SOURZ FUSIONZ   APPLE BITE      70CL</v>
          </cell>
          <cell r="C55" t="str">
            <v>W34AA</v>
          </cell>
          <cell r="D55">
            <v>21696417</v>
          </cell>
          <cell r="E55" t="str">
            <v>05060045582751</v>
          </cell>
          <cell r="F55">
            <v>6</v>
          </cell>
          <cell r="G55" t="str">
            <v>I</v>
          </cell>
          <cell r="I55">
            <v>61814</v>
          </cell>
          <cell r="J55" t="str">
            <v xml:space="preserve">GBP   </v>
          </cell>
          <cell r="K55" t="str">
            <v xml:space="preserve">MAXXIUM UK LTD                </v>
          </cell>
          <cell r="L55">
            <v>3.25</v>
          </cell>
          <cell r="M55">
            <v>3.25</v>
          </cell>
          <cell r="N55">
            <v>3.38</v>
          </cell>
          <cell r="O55">
            <v>3.25</v>
          </cell>
          <cell r="P55">
            <v>3.38</v>
          </cell>
        </row>
        <row r="56">
          <cell r="A56">
            <v>71527571</v>
          </cell>
          <cell r="B56" t="str">
            <v>SOURZ FUSIONZ   PURPLE TWIST    330ML</v>
          </cell>
          <cell r="C56" t="str">
            <v>W34AB</v>
          </cell>
          <cell r="D56">
            <v>21696584</v>
          </cell>
          <cell r="E56" t="str">
            <v>05060045582812</v>
          </cell>
          <cell r="F56">
            <v>12</v>
          </cell>
          <cell r="G56" t="str">
            <v>I</v>
          </cell>
          <cell r="I56">
            <v>61814</v>
          </cell>
          <cell r="J56" t="str">
            <v xml:space="preserve">GBP   </v>
          </cell>
          <cell r="K56" t="str">
            <v xml:space="preserve">MAXXIUM UK LTD                </v>
          </cell>
          <cell r="L56">
            <v>1.4</v>
          </cell>
          <cell r="M56">
            <v>1.47</v>
          </cell>
          <cell r="N56">
            <v>1.47</v>
          </cell>
          <cell r="O56">
            <v>1.4</v>
          </cell>
          <cell r="P56">
            <v>1.47</v>
          </cell>
        </row>
        <row r="57">
          <cell r="A57">
            <v>71527628</v>
          </cell>
          <cell r="B57" t="str">
            <v>SOURZ FUSIONZ   PURPLE TWIST    70CL</v>
          </cell>
          <cell r="C57" t="str">
            <v>W34AA</v>
          </cell>
          <cell r="D57">
            <v>21696688</v>
          </cell>
          <cell r="E57" t="str">
            <v>05060045582775</v>
          </cell>
          <cell r="F57">
            <v>6</v>
          </cell>
          <cell r="G57" t="str">
            <v>I</v>
          </cell>
          <cell r="I57">
            <v>61814</v>
          </cell>
          <cell r="J57" t="str">
            <v xml:space="preserve">GBP   </v>
          </cell>
          <cell r="K57" t="str">
            <v xml:space="preserve">MAXXIUM UK LTD                </v>
          </cell>
          <cell r="L57">
            <v>3.25</v>
          </cell>
          <cell r="M57">
            <v>3.25</v>
          </cell>
          <cell r="N57">
            <v>3.38</v>
          </cell>
          <cell r="O57">
            <v>3.25</v>
          </cell>
          <cell r="P57">
            <v>3.38</v>
          </cell>
        </row>
        <row r="58">
          <cell r="A58">
            <v>72619455</v>
          </cell>
          <cell r="B58" t="str">
            <v>NO 3 LONDON     DRY GIN 70CL</v>
          </cell>
          <cell r="C58" t="str">
            <v>W61DA</v>
          </cell>
          <cell r="D58">
            <v>22872034</v>
          </cell>
          <cell r="E58" t="str">
            <v>05010493026017</v>
          </cell>
          <cell r="F58">
            <v>6</v>
          </cell>
          <cell r="G58" t="str">
            <v>I</v>
          </cell>
          <cell r="I58">
            <v>61814</v>
          </cell>
          <cell r="J58" t="str">
            <v xml:space="preserve">GBP   </v>
          </cell>
          <cell r="K58" t="str">
            <v xml:space="preserve">MAXXIUM UK LTD                </v>
          </cell>
          <cell r="L58">
            <v>33</v>
          </cell>
          <cell r="M58">
            <v>34.65</v>
          </cell>
          <cell r="N58">
            <v>36.54</v>
          </cell>
          <cell r="O58">
            <v>33</v>
          </cell>
          <cell r="P58">
            <v>36.54</v>
          </cell>
        </row>
        <row r="59">
          <cell r="A59">
            <v>72680455</v>
          </cell>
          <cell r="B59" t="str">
            <v>BOWMORE         NO 1            70CL</v>
          </cell>
          <cell r="C59" t="str">
            <v>W61AG</v>
          </cell>
          <cell r="D59">
            <v>22945220</v>
          </cell>
          <cell r="E59" t="str">
            <v>15010496104801</v>
          </cell>
          <cell r="F59">
            <v>6</v>
          </cell>
          <cell r="G59" t="str">
            <v>I</v>
          </cell>
          <cell r="I59">
            <v>61814</v>
          </cell>
          <cell r="J59" t="str">
            <v xml:space="preserve">GBP   </v>
          </cell>
          <cell r="K59" t="str">
            <v xml:space="preserve">MAXXIUM UK LTD                </v>
          </cell>
          <cell r="L59">
            <v>35</v>
          </cell>
          <cell r="M59">
            <v>36.75</v>
          </cell>
          <cell r="N59">
            <v>36.75</v>
          </cell>
          <cell r="O59">
            <v>35</v>
          </cell>
          <cell r="P59">
            <v>36.75</v>
          </cell>
        </row>
        <row r="60">
          <cell r="A60">
            <v>72693941</v>
          </cell>
          <cell r="B60" t="str">
            <v>LAPHROAIG       18 YEAR OLD     SINGLE MALT 70CL</v>
          </cell>
          <cell r="C60" t="str">
            <v>W61AG</v>
          </cell>
          <cell r="D60">
            <v>22955692</v>
          </cell>
          <cell r="E60" t="str">
            <v>05010019637031</v>
          </cell>
          <cell r="F60">
            <v>6</v>
          </cell>
          <cell r="G60" t="str">
            <v>I</v>
          </cell>
          <cell r="I60">
            <v>61814</v>
          </cell>
          <cell r="J60" t="str">
            <v xml:space="preserve">GBP   </v>
          </cell>
          <cell r="K60" t="str">
            <v xml:space="preserve">MAXXIUM UK LTD                </v>
          </cell>
          <cell r="L60">
            <v>78</v>
          </cell>
          <cell r="M60">
            <v>81.900000000000006</v>
          </cell>
          <cell r="N60">
            <v>81.900000000000006</v>
          </cell>
          <cell r="O60">
            <v>78</v>
          </cell>
          <cell r="P60">
            <v>81.900000000000006</v>
          </cell>
        </row>
        <row r="61">
          <cell r="A61">
            <v>72693987</v>
          </cell>
          <cell r="B61" t="str">
            <v>THE MACALLAN    GOLD 70CL</v>
          </cell>
          <cell r="C61" t="str">
            <v>W61AG</v>
          </cell>
          <cell r="D61">
            <v>22955755</v>
          </cell>
          <cell r="E61" t="str">
            <v>05010314089993</v>
          </cell>
          <cell r="F61">
            <v>6</v>
          </cell>
          <cell r="G61" t="str">
            <v>I</v>
          </cell>
          <cell r="I61">
            <v>61814</v>
          </cell>
          <cell r="J61" t="str">
            <v xml:space="preserve">GBP   </v>
          </cell>
          <cell r="K61" t="str">
            <v xml:space="preserve">MAXXIUM UK LTD                </v>
          </cell>
          <cell r="L61">
            <v>36</v>
          </cell>
          <cell r="M61">
            <v>36</v>
          </cell>
          <cell r="N61">
            <v>36.75</v>
          </cell>
          <cell r="O61">
            <v>36</v>
          </cell>
          <cell r="P61">
            <v>36.75</v>
          </cell>
        </row>
        <row r="62">
          <cell r="A62">
            <v>72713153</v>
          </cell>
          <cell r="B62" t="str">
            <v>JIM BEAM        DEVILS CUT      70CL</v>
          </cell>
          <cell r="C62" t="str">
            <v>W61AJ</v>
          </cell>
          <cell r="D62">
            <v>22995488</v>
          </cell>
          <cell r="E62" t="str">
            <v>05060045582676</v>
          </cell>
          <cell r="F62">
            <v>6</v>
          </cell>
          <cell r="G62" t="str">
            <v>I</v>
          </cell>
          <cell r="I62">
            <v>61814</v>
          </cell>
          <cell r="J62" t="str">
            <v xml:space="preserve">GBP   </v>
          </cell>
          <cell r="K62" t="str">
            <v xml:space="preserve">MAXXIUM UK LTD                </v>
          </cell>
          <cell r="L62">
            <v>23.5</v>
          </cell>
          <cell r="M62">
            <v>23.5</v>
          </cell>
          <cell r="N62">
            <v>25</v>
          </cell>
          <cell r="O62">
            <v>23.5</v>
          </cell>
          <cell r="P62">
            <v>25</v>
          </cell>
        </row>
        <row r="63">
          <cell r="A63">
            <v>72848229</v>
          </cell>
          <cell r="B63" t="str">
            <v>SOURZ 70CL RATIO</v>
          </cell>
          <cell r="C63" t="str">
            <v>W61HJ</v>
          </cell>
          <cell r="D63">
            <v>23122622</v>
          </cell>
          <cell r="E63" t="str">
            <v>05060045583208</v>
          </cell>
          <cell r="F63">
            <v>1</v>
          </cell>
          <cell r="G63" t="str">
            <v>I</v>
          </cell>
          <cell r="I63">
            <v>61814</v>
          </cell>
          <cell r="J63" t="str">
            <v xml:space="preserve">GBP   </v>
          </cell>
          <cell r="K63" t="str">
            <v xml:space="preserve">MAXXIUM UK LTD                </v>
          </cell>
          <cell r="L63">
            <v>2046</v>
          </cell>
          <cell r="M63">
            <v>2046</v>
          </cell>
          <cell r="N63">
            <v>2046</v>
          </cell>
          <cell r="O63">
            <v>2046</v>
          </cell>
          <cell r="P63">
            <v>2046</v>
          </cell>
        </row>
        <row r="64">
          <cell r="A64">
            <v>73360654</v>
          </cell>
          <cell r="B64" t="str">
            <v>JIM BEAM        HONEY 70CL</v>
          </cell>
          <cell r="C64" t="str">
            <v>W61AJ</v>
          </cell>
          <cell r="D64">
            <v>23656382</v>
          </cell>
          <cell r="E64" t="str">
            <v>05060045582850</v>
          </cell>
          <cell r="F64">
            <v>6</v>
          </cell>
          <cell r="G64" t="str">
            <v>I</v>
          </cell>
          <cell r="I64">
            <v>61814</v>
          </cell>
          <cell r="J64" t="str">
            <v xml:space="preserve">GBP   </v>
          </cell>
          <cell r="K64" t="str">
            <v xml:space="preserve">MAXXIUM UK LTD                </v>
          </cell>
          <cell r="L64">
            <v>17.5</v>
          </cell>
          <cell r="M64">
            <v>17.5</v>
          </cell>
          <cell r="N64">
            <v>17</v>
          </cell>
          <cell r="O64">
            <v>17.5</v>
          </cell>
          <cell r="P64">
            <v>17</v>
          </cell>
        </row>
        <row r="65">
          <cell r="A65">
            <v>73373247</v>
          </cell>
          <cell r="B65" t="str">
            <v>THE YAMAZAKI    12 YO SINGLE    MALT WHISKY 70CL</v>
          </cell>
          <cell r="C65" t="str">
            <v>W61AG</v>
          </cell>
          <cell r="D65">
            <v>23671374</v>
          </cell>
          <cell r="E65" t="str">
            <v>14901777020310</v>
          </cell>
          <cell r="F65">
            <v>6</v>
          </cell>
          <cell r="G65" t="str">
            <v>I</v>
          </cell>
          <cell r="I65">
            <v>61814</v>
          </cell>
          <cell r="J65" t="str">
            <v xml:space="preserve">GBP   </v>
          </cell>
          <cell r="K65" t="str">
            <v xml:space="preserve">MAXXIUM UK LTD                </v>
          </cell>
          <cell r="L65">
            <v>45.5</v>
          </cell>
          <cell r="M65">
            <v>47.78</v>
          </cell>
          <cell r="N65">
            <v>47.78</v>
          </cell>
          <cell r="O65">
            <v>45.5</v>
          </cell>
          <cell r="P65">
            <v>47.78</v>
          </cell>
        </row>
        <row r="66">
          <cell r="A66">
            <v>73780911</v>
          </cell>
          <cell r="B66" t="str">
            <v>SOURZ           MANGO           70CL</v>
          </cell>
          <cell r="C66" t="str">
            <v>W61HJ</v>
          </cell>
          <cell r="D66">
            <v>24129193</v>
          </cell>
          <cell r="E66" t="str">
            <v>05060045583031</v>
          </cell>
          <cell r="F66">
            <v>6</v>
          </cell>
          <cell r="G66" t="str">
            <v>I</v>
          </cell>
          <cell r="I66">
            <v>61814</v>
          </cell>
          <cell r="J66" t="str">
            <v xml:space="preserve">GBP   </v>
          </cell>
          <cell r="K66" t="str">
            <v xml:space="preserve">MAXXIUM UK LTD                </v>
          </cell>
          <cell r="L66">
            <v>10.5</v>
          </cell>
          <cell r="M66">
            <v>10.5</v>
          </cell>
          <cell r="N66">
            <v>10.5</v>
          </cell>
          <cell r="O66">
            <v>10.5</v>
          </cell>
          <cell r="P66">
            <v>10.5</v>
          </cell>
        </row>
        <row r="67">
          <cell r="A67">
            <v>74078526</v>
          </cell>
          <cell r="B67" t="str">
            <v>SUZ MNGO/APLE 70CL RATIO</v>
          </cell>
          <cell r="C67" t="str">
            <v>W61HJ</v>
          </cell>
          <cell r="D67">
            <v>24423092</v>
          </cell>
          <cell r="E67" t="str">
            <v>05060045583710</v>
          </cell>
          <cell r="F67">
            <v>1</v>
          </cell>
          <cell r="G67" t="str">
            <v>I</v>
          </cell>
          <cell r="I67">
            <v>61814</v>
          </cell>
          <cell r="J67" t="str">
            <v xml:space="preserve">GBP   </v>
          </cell>
          <cell r="K67" t="str">
            <v xml:space="preserve">MAXXIUM UK LTD                </v>
          </cell>
          <cell r="L67">
            <v>2016</v>
          </cell>
          <cell r="M67">
            <v>2016</v>
          </cell>
          <cell r="N67">
            <v>2016</v>
          </cell>
          <cell r="O67">
            <v>2016</v>
          </cell>
          <cell r="P67">
            <v>2016</v>
          </cell>
        </row>
        <row r="68">
          <cell r="A68">
            <v>74152438</v>
          </cell>
          <cell r="B68" t="str">
            <v>COURVOISIER     V.S.O.P COGNAC  35CL</v>
          </cell>
          <cell r="C68" t="str">
            <v>W61BD</v>
          </cell>
          <cell r="D68">
            <v>32651722</v>
          </cell>
          <cell r="E68" t="str">
            <v>13049197210858</v>
          </cell>
          <cell r="F68">
            <v>12</v>
          </cell>
          <cell r="G68" t="str">
            <v>I</v>
          </cell>
          <cell r="I68">
            <v>61814</v>
          </cell>
          <cell r="J68" t="str">
            <v xml:space="preserve">GBP   </v>
          </cell>
          <cell r="K68" t="str">
            <v xml:space="preserve">MAXXIUM UK LTD                </v>
          </cell>
          <cell r="L68">
            <v>18.5</v>
          </cell>
          <cell r="M68">
            <v>18.5</v>
          </cell>
          <cell r="N68">
            <v>18</v>
          </cell>
          <cell r="O68">
            <v>18.5</v>
          </cell>
          <cell r="P68">
            <v>18</v>
          </cell>
        </row>
        <row r="69">
          <cell r="A69">
            <v>74200019</v>
          </cell>
          <cell r="B69" t="str">
            <v>TEACHERS        SCOTCH WHISKY   35CL</v>
          </cell>
          <cell r="C69" t="str">
            <v>W61AA</v>
          </cell>
          <cell r="D69">
            <v>24557837</v>
          </cell>
          <cell r="E69" t="str">
            <v>05010093000127</v>
          </cell>
          <cell r="F69">
            <v>12</v>
          </cell>
          <cell r="G69" t="str">
            <v>I</v>
          </cell>
          <cell r="I69">
            <v>61814</v>
          </cell>
          <cell r="J69" t="str">
            <v xml:space="preserve">GBP   </v>
          </cell>
          <cell r="K69" t="str">
            <v xml:space="preserve">MAXXIUM UK LTD                </v>
          </cell>
          <cell r="L69">
            <v>9.5</v>
          </cell>
          <cell r="M69">
            <v>9.98</v>
          </cell>
          <cell r="N69">
            <v>9.98</v>
          </cell>
          <cell r="O69">
            <v>9.5</v>
          </cell>
          <cell r="P69">
            <v>9.98</v>
          </cell>
        </row>
        <row r="70">
          <cell r="A70">
            <v>74287768</v>
          </cell>
          <cell r="B70" t="str">
            <v>JIM BEAM        LIME SPLASH     330ML</v>
          </cell>
          <cell r="C70" t="str">
            <v>W34AB</v>
          </cell>
          <cell r="D70">
            <v>24657569</v>
          </cell>
          <cell r="E70" t="str">
            <v>05060045583376</v>
          </cell>
          <cell r="F70">
            <v>12</v>
          </cell>
          <cell r="G70" t="str">
            <v>I</v>
          </cell>
          <cell r="I70">
            <v>61814</v>
          </cell>
          <cell r="J70" t="str">
            <v xml:space="preserve">GBP   </v>
          </cell>
          <cell r="K70" t="str">
            <v xml:space="preserve">MAXXIUM UK LTD                </v>
          </cell>
          <cell r="L70">
            <v>1.5</v>
          </cell>
          <cell r="M70">
            <v>1.58</v>
          </cell>
          <cell r="N70">
            <v>1.58</v>
          </cell>
          <cell r="O70">
            <v>1.5</v>
          </cell>
          <cell r="P70">
            <v>1.58</v>
          </cell>
        </row>
        <row r="71">
          <cell r="A71">
            <v>74744222</v>
          </cell>
          <cell r="B71" t="str">
            <v>SOURZ           TOFFEE APPLE    70CL</v>
          </cell>
          <cell r="C71" t="str">
            <v>W61HK</v>
          </cell>
          <cell r="D71">
            <v>25125408</v>
          </cell>
          <cell r="E71" t="str">
            <v>08888253535584</v>
          </cell>
          <cell r="F71">
            <v>6</v>
          </cell>
          <cell r="G71" t="str">
            <v>I</v>
          </cell>
          <cell r="I71">
            <v>61814</v>
          </cell>
          <cell r="J71" t="str">
            <v xml:space="preserve">GBP   </v>
          </cell>
          <cell r="K71" t="str">
            <v xml:space="preserve">MAXXIUM UK LTD                </v>
          </cell>
          <cell r="L71">
            <v>12.5</v>
          </cell>
          <cell r="M71">
            <v>13.13</v>
          </cell>
          <cell r="N71">
            <v>13.13</v>
          </cell>
          <cell r="O71">
            <v>12.5</v>
          </cell>
          <cell r="P71">
            <v>13.13</v>
          </cell>
        </row>
        <row r="72">
          <cell r="A72">
            <v>74773982</v>
          </cell>
          <cell r="B72" t="str">
            <v>BRUGAL ANEJO    RUM             70CL</v>
          </cell>
          <cell r="C72" t="str">
            <v>W61BA</v>
          </cell>
          <cell r="D72">
            <v>25167859</v>
          </cell>
          <cell r="E72" t="str">
            <v>17460855251468</v>
          </cell>
          <cell r="F72">
            <v>6</v>
          </cell>
          <cell r="G72" t="str">
            <v>I</v>
          </cell>
          <cell r="I72">
            <v>61814</v>
          </cell>
          <cell r="J72" t="str">
            <v xml:space="preserve">GBP   </v>
          </cell>
          <cell r="K72" t="str">
            <v xml:space="preserve">MAXXIUM UK LTD                </v>
          </cell>
          <cell r="L72">
            <v>22</v>
          </cell>
          <cell r="M72">
            <v>23.1</v>
          </cell>
          <cell r="N72">
            <v>23.1</v>
          </cell>
          <cell r="O72">
            <v>22</v>
          </cell>
          <cell r="P72">
            <v>23.1</v>
          </cell>
        </row>
        <row r="73">
          <cell r="A73">
            <v>74923696</v>
          </cell>
          <cell r="B73" t="str">
            <v>SOURZ           TOFFEE APPLE    70CL</v>
          </cell>
          <cell r="C73" t="str">
            <v>W61HJ</v>
          </cell>
          <cell r="D73">
            <v>25353558</v>
          </cell>
          <cell r="E73" t="str">
            <v>05060045583888</v>
          </cell>
          <cell r="F73">
            <v>6</v>
          </cell>
          <cell r="G73" t="str">
            <v>I</v>
          </cell>
          <cell r="I73">
            <v>61814</v>
          </cell>
          <cell r="J73" t="str">
            <v xml:space="preserve">GBP   </v>
          </cell>
          <cell r="K73" t="str">
            <v xml:space="preserve">MAXXIUM UK LTD                </v>
          </cell>
          <cell r="L73">
            <v>11</v>
          </cell>
          <cell r="M73">
            <v>11.55</v>
          </cell>
          <cell r="N73">
            <v>11.55</v>
          </cell>
          <cell r="O73">
            <v>11</v>
          </cell>
          <cell r="P73">
            <v>11.55</v>
          </cell>
        </row>
        <row r="74">
          <cell r="A74">
            <v>75237683</v>
          </cell>
          <cell r="B74" t="str">
            <v>SRZ TFE APL MNG RSB 70CL</v>
          </cell>
          <cell r="C74" t="str">
            <v>W61HJ</v>
          </cell>
          <cell r="D74">
            <v>25668330</v>
          </cell>
          <cell r="E74" t="str">
            <v>05060045584045</v>
          </cell>
          <cell r="F74">
            <v>1</v>
          </cell>
          <cell r="G74" t="str">
            <v>I</v>
          </cell>
          <cell r="I74">
            <v>61814</v>
          </cell>
          <cell r="J74" t="str">
            <v xml:space="preserve">GBP   </v>
          </cell>
          <cell r="K74" t="str">
            <v xml:space="preserve">MAXXIUM UK LTD                </v>
          </cell>
          <cell r="L74">
            <v>2052</v>
          </cell>
          <cell r="M74">
            <v>2052</v>
          </cell>
          <cell r="N74">
            <v>2052</v>
          </cell>
          <cell r="O74">
            <v>2052</v>
          </cell>
          <cell r="P74">
            <v>2052</v>
          </cell>
        </row>
        <row r="75">
          <cell r="A75">
            <v>75948008</v>
          </cell>
          <cell r="B75" t="str">
            <v>HIBIKI          12 YO SUNTORY   WHISKY 50CL</v>
          </cell>
          <cell r="C75" t="str">
            <v>W61AA</v>
          </cell>
          <cell r="D75">
            <v>26405784</v>
          </cell>
          <cell r="E75" t="str">
            <v>15010496103996</v>
          </cell>
          <cell r="F75">
            <v>6</v>
          </cell>
          <cell r="G75" t="str">
            <v>I</v>
          </cell>
          <cell r="I75">
            <v>61814</v>
          </cell>
          <cell r="J75" t="str">
            <v xml:space="preserve">GBP   </v>
          </cell>
          <cell r="K75" t="str">
            <v xml:space="preserve">MAXXIUM UK LTD                </v>
          </cell>
          <cell r="L75">
            <v>50</v>
          </cell>
          <cell r="M75">
            <v>52.5</v>
          </cell>
          <cell r="N75">
            <v>52.5</v>
          </cell>
          <cell r="O75">
            <v>50</v>
          </cell>
          <cell r="P75">
            <v>52.5</v>
          </cell>
        </row>
        <row r="76">
          <cell r="A76">
            <v>75948072</v>
          </cell>
          <cell r="B76" t="str">
            <v>KNOB CREEK      KENTUCKY BOURBONWHISKY 70CL</v>
          </cell>
          <cell r="C76" t="str">
            <v>W61AJ</v>
          </cell>
          <cell r="D76">
            <v>26405894</v>
          </cell>
          <cell r="E76" t="str">
            <v>05010196991964</v>
          </cell>
          <cell r="F76">
            <v>6</v>
          </cell>
          <cell r="G76" t="str">
            <v>I</v>
          </cell>
          <cell r="I76">
            <v>61814</v>
          </cell>
          <cell r="J76" t="str">
            <v xml:space="preserve">GBP   </v>
          </cell>
          <cell r="K76" t="str">
            <v xml:space="preserve">MAXXIUM UK LTD                </v>
          </cell>
          <cell r="L76">
            <v>33.5</v>
          </cell>
          <cell r="M76">
            <v>33.5</v>
          </cell>
          <cell r="N76">
            <v>34</v>
          </cell>
          <cell r="O76">
            <v>33.5</v>
          </cell>
          <cell r="P76">
            <v>34</v>
          </cell>
        </row>
        <row r="77">
          <cell r="A77">
            <v>75997410</v>
          </cell>
          <cell r="B77" t="str">
            <v>THE FAMOUS      GROUSE SCOTCH   WHISKY 50CL</v>
          </cell>
          <cell r="C77" t="str">
            <v>W61AA</v>
          </cell>
          <cell r="D77">
            <v>26464264</v>
          </cell>
          <cell r="E77" t="str">
            <v>05010314201562</v>
          </cell>
          <cell r="F77">
            <v>6</v>
          </cell>
          <cell r="G77" t="str">
            <v>I</v>
          </cell>
          <cell r="I77">
            <v>61814</v>
          </cell>
          <cell r="J77" t="str">
            <v xml:space="preserve">GBP   </v>
          </cell>
          <cell r="K77" t="str">
            <v xml:space="preserve">MAXXIUM UK LTD                </v>
          </cell>
          <cell r="L77">
            <v>13.5</v>
          </cell>
          <cell r="M77">
            <v>14.18</v>
          </cell>
          <cell r="N77">
            <v>14.18</v>
          </cell>
          <cell r="O77">
            <v>13.5</v>
          </cell>
          <cell r="P77">
            <v>14.18</v>
          </cell>
        </row>
        <row r="78">
          <cell r="A78">
            <v>76861045</v>
          </cell>
          <cell r="B78" t="str">
            <v>SOURZ RATIO PCK 700ML</v>
          </cell>
          <cell r="C78" t="str">
            <v>W61HJ</v>
          </cell>
          <cell r="D78">
            <v>27372664</v>
          </cell>
          <cell r="E78" t="str">
            <v>05060045583192</v>
          </cell>
          <cell r="F78">
            <v>1</v>
          </cell>
          <cell r="G78" t="str">
            <v>I</v>
          </cell>
          <cell r="I78">
            <v>61814</v>
          </cell>
          <cell r="J78" t="str">
            <v xml:space="preserve">GBP   </v>
          </cell>
          <cell r="K78" t="str">
            <v xml:space="preserve">MAXXIUM UK LTD                </v>
          </cell>
          <cell r="L78">
            <v>2016</v>
          </cell>
          <cell r="M78">
            <v>2016</v>
          </cell>
          <cell r="N78">
            <v>2016</v>
          </cell>
          <cell r="O78">
            <v>2016</v>
          </cell>
          <cell r="P78">
            <v>2016</v>
          </cell>
        </row>
        <row r="79">
          <cell r="A79">
            <v>76920045</v>
          </cell>
          <cell r="B79" t="str">
            <v>SOURZ           SUMMER BERRY    70CL</v>
          </cell>
          <cell r="C79" t="str">
            <v>W61HJ</v>
          </cell>
          <cell r="D79">
            <v>27422756</v>
          </cell>
          <cell r="E79" t="str">
            <v>05060045583314</v>
          </cell>
          <cell r="F79">
            <v>6</v>
          </cell>
          <cell r="G79" t="str">
            <v>I</v>
          </cell>
          <cell r="I79">
            <v>61814</v>
          </cell>
          <cell r="J79" t="str">
            <v xml:space="preserve">GBP   </v>
          </cell>
          <cell r="K79" t="str">
            <v xml:space="preserve">MAXXIUM UK LTD                </v>
          </cell>
          <cell r="L79">
            <v>11</v>
          </cell>
          <cell r="M79">
            <v>11.55</v>
          </cell>
          <cell r="N79">
            <v>11.55</v>
          </cell>
          <cell r="O79">
            <v>11</v>
          </cell>
          <cell r="P79">
            <v>11.55</v>
          </cell>
        </row>
        <row r="80">
          <cell r="A80">
            <v>76920074</v>
          </cell>
          <cell r="B80" t="str">
            <v>SOURZ           TROPICAL        70CL</v>
          </cell>
          <cell r="C80" t="str">
            <v>W61HJ</v>
          </cell>
          <cell r="D80">
            <v>27422785</v>
          </cell>
          <cell r="E80" t="str">
            <v>05060045580269</v>
          </cell>
          <cell r="F80">
            <v>6</v>
          </cell>
          <cell r="G80" t="str">
            <v>I</v>
          </cell>
          <cell r="I80">
            <v>61814</v>
          </cell>
          <cell r="J80" t="str">
            <v xml:space="preserve">GBP   </v>
          </cell>
          <cell r="K80" t="str">
            <v xml:space="preserve">MAXXIUM UK LTD                </v>
          </cell>
          <cell r="L80">
            <v>11</v>
          </cell>
          <cell r="M80">
            <v>11.55</v>
          </cell>
          <cell r="N80">
            <v>11.55</v>
          </cell>
          <cell r="O80">
            <v>11</v>
          </cell>
          <cell r="P80">
            <v>11.55</v>
          </cell>
        </row>
        <row r="81">
          <cell r="A81">
            <v>76969166</v>
          </cell>
          <cell r="B81" t="str">
            <v>JIM BEAM        HONEY &amp; GINGER  ALE 330ML</v>
          </cell>
          <cell r="C81" t="str">
            <v>W34AB</v>
          </cell>
          <cell r="D81">
            <v>27464320</v>
          </cell>
          <cell r="E81" t="str">
            <v>05060045584243</v>
          </cell>
          <cell r="F81">
            <v>12</v>
          </cell>
          <cell r="G81" t="str">
            <v>I</v>
          </cell>
          <cell r="I81">
            <v>61814</v>
          </cell>
          <cell r="J81" t="str">
            <v xml:space="preserve">GBP   </v>
          </cell>
          <cell r="K81" t="str">
            <v xml:space="preserve">MAXXIUM UK LTD                </v>
          </cell>
          <cell r="L81">
            <v>2</v>
          </cell>
          <cell r="M81">
            <v>2.1</v>
          </cell>
          <cell r="N81">
            <v>2.1</v>
          </cell>
          <cell r="O81">
            <v>1.5</v>
          </cell>
          <cell r="P81">
            <v>1.5</v>
          </cell>
        </row>
        <row r="82">
          <cell r="A82">
            <v>76982005</v>
          </cell>
          <cell r="B82" t="str">
            <v>BOWMORE         DARKEST 15 YO   SINGLE MALT 70CL</v>
          </cell>
          <cell r="C82" t="str">
            <v>W61AG</v>
          </cell>
          <cell r="D82">
            <v>27467023</v>
          </cell>
          <cell r="E82" t="str">
            <v>05010496182628</v>
          </cell>
          <cell r="F82">
            <v>6</v>
          </cell>
          <cell r="G82" t="str">
            <v>I</v>
          </cell>
          <cell r="I82">
            <v>61814</v>
          </cell>
          <cell r="J82" t="str">
            <v xml:space="preserve">GBP   </v>
          </cell>
          <cell r="K82" t="str">
            <v xml:space="preserve">MAXXIUM UK LTD                </v>
          </cell>
          <cell r="L82">
            <v>53</v>
          </cell>
          <cell r="M82">
            <v>55.65</v>
          </cell>
          <cell r="N82">
            <v>55.65</v>
          </cell>
          <cell r="O82">
            <v>53</v>
          </cell>
          <cell r="P82">
            <v>55.65</v>
          </cell>
        </row>
        <row r="83">
          <cell r="A83">
            <v>76982161</v>
          </cell>
          <cell r="B83" t="str">
            <v>AUCHENTOSHAN    THREE WOOD      WHISKY 70CL</v>
          </cell>
          <cell r="C83" t="str">
            <v>W61AG</v>
          </cell>
          <cell r="D83">
            <v>27467075</v>
          </cell>
          <cell r="E83" t="str">
            <v>05011333142621</v>
          </cell>
          <cell r="F83">
            <v>6</v>
          </cell>
          <cell r="G83" t="str">
            <v>I</v>
          </cell>
          <cell r="I83">
            <v>61814</v>
          </cell>
          <cell r="J83" t="str">
            <v xml:space="preserve">GBP   </v>
          </cell>
          <cell r="K83" t="str">
            <v xml:space="preserve">MAXXIUM UK LTD                </v>
          </cell>
          <cell r="L83">
            <v>45</v>
          </cell>
          <cell r="M83">
            <v>47.25</v>
          </cell>
          <cell r="N83">
            <v>48.3</v>
          </cell>
          <cell r="O83">
            <v>45</v>
          </cell>
          <cell r="P83">
            <v>48.3</v>
          </cell>
        </row>
        <row r="84">
          <cell r="A84">
            <v>76982564</v>
          </cell>
          <cell r="B84" t="str">
            <v>JIM BEAM        MAPLE           70CL</v>
          </cell>
          <cell r="C84" t="str">
            <v>W61AJ</v>
          </cell>
          <cell r="D84">
            <v>27481938</v>
          </cell>
          <cell r="E84" t="str">
            <v>05060045584335</v>
          </cell>
          <cell r="F84">
            <v>6</v>
          </cell>
          <cell r="G84" t="str">
            <v>I</v>
          </cell>
          <cell r="I84">
            <v>61814</v>
          </cell>
          <cell r="J84" t="str">
            <v xml:space="preserve">GBP   </v>
          </cell>
          <cell r="K84" t="str">
            <v xml:space="preserve">MAXXIUM UK LTD                </v>
          </cell>
          <cell r="L84">
            <v>17</v>
          </cell>
          <cell r="M84">
            <v>17</v>
          </cell>
          <cell r="N84">
            <v>17</v>
          </cell>
          <cell r="O84">
            <v>17</v>
          </cell>
          <cell r="P84">
            <v>17</v>
          </cell>
        </row>
        <row r="85">
          <cell r="A85">
            <v>77522486</v>
          </cell>
          <cell r="B85" t="str">
            <v>LAPHROAIG SELECTMALT WHISKY 70CL</v>
          </cell>
          <cell r="C85" t="str">
            <v>W61AG</v>
          </cell>
          <cell r="D85">
            <v>28046831</v>
          </cell>
          <cell r="E85" t="str">
            <v>05010019637611</v>
          </cell>
          <cell r="F85">
            <v>6</v>
          </cell>
          <cell r="G85" t="str">
            <v>I</v>
          </cell>
          <cell r="I85">
            <v>61814</v>
          </cell>
          <cell r="J85" t="str">
            <v xml:space="preserve">GBP   </v>
          </cell>
          <cell r="K85" t="str">
            <v xml:space="preserve">MAXXIUM UK LTD                </v>
          </cell>
          <cell r="L85">
            <v>33</v>
          </cell>
          <cell r="M85">
            <v>34.65</v>
          </cell>
          <cell r="N85">
            <v>33</v>
          </cell>
          <cell r="O85">
            <v>33</v>
          </cell>
          <cell r="P85">
            <v>33</v>
          </cell>
        </row>
        <row r="86">
          <cell r="A86">
            <v>77522722</v>
          </cell>
          <cell r="B86" t="str">
            <v>AUCHENTOSHAN    AMERICAN OAK    MALT WHISKY 70CL</v>
          </cell>
          <cell r="C86" t="str">
            <v>W61AG</v>
          </cell>
          <cell r="D86">
            <v>28047104</v>
          </cell>
          <cell r="E86" t="str">
            <v>15010496103682</v>
          </cell>
          <cell r="F86">
            <v>6</v>
          </cell>
          <cell r="G86" t="str">
            <v>I</v>
          </cell>
          <cell r="I86">
            <v>61814</v>
          </cell>
          <cell r="J86" t="str">
            <v xml:space="preserve">GBP   </v>
          </cell>
          <cell r="K86" t="str">
            <v xml:space="preserve">MAXXIUM UK LTD                </v>
          </cell>
          <cell r="L86">
            <v>30</v>
          </cell>
          <cell r="M86">
            <v>31.5</v>
          </cell>
          <cell r="N86">
            <v>31.5</v>
          </cell>
          <cell r="O86">
            <v>30</v>
          </cell>
          <cell r="P86">
            <v>31.5</v>
          </cell>
        </row>
        <row r="87">
          <cell r="A87">
            <v>77773044</v>
          </cell>
          <cell r="B87" t="str">
            <v>ARDMORE LEGACY  WHISKY 70CL</v>
          </cell>
          <cell r="C87" t="str">
            <v>W61AG</v>
          </cell>
          <cell r="D87">
            <v>28311270</v>
          </cell>
          <cell r="E87" t="str">
            <v>05010019637673</v>
          </cell>
          <cell r="F87">
            <v>6</v>
          </cell>
          <cell r="G87" t="str">
            <v>I</v>
          </cell>
          <cell r="I87">
            <v>61814</v>
          </cell>
          <cell r="J87" t="str">
            <v xml:space="preserve">GBP   </v>
          </cell>
          <cell r="K87" t="str">
            <v xml:space="preserve">MAXXIUM UK LTD                </v>
          </cell>
          <cell r="L87">
            <v>30.5</v>
          </cell>
          <cell r="M87">
            <v>30.5</v>
          </cell>
          <cell r="N87">
            <v>31.5</v>
          </cell>
          <cell r="O87">
            <v>30.5</v>
          </cell>
          <cell r="P87">
            <v>31.5</v>
          </cell>
        </row>
        <row r="88">
          <cell r="A88">
            <v>78587326</v>
          </cell>
          <cell r="B88" t="str">
            <v>HIGHLAND PARK   12 YEAR OLD     35CL</v>
          </cell>
          <cell r="C88" t="str">
            <v>W61AG</v>
          </cell>
          <cell r="D88">
            <v>29468330</v>
          </cell>
          <cell r="E88" t="str">
            <v xml:space="preserve">              </v>
          </cell>
          <cell r="F88">
            <v>6</v>
          </cell>
          <cell r="G88" t="str">
            <v>I</v>
          </cell>
          <cell r="I88">
            <v>61814</v>
          </cell>
          <cell r="J88" t="str">
            <v xml:space="preserve">GBP   </v>
          </cell>
          <cell r="K88" t="str">
            <v xml:space="preserve">MAXXIUM UK LTD                </v>
          </cell>
        </row>
        <row r="89">
          <cell r="A89">
            <v>78587516</v>
          </cell>
          <cell r="B89" t="str">
            <v>BOLS            GRENADINE       75CL</v>
          </cell>
          <cell r="C89" t="str">
            <v>W61HJ</v>
          </cell>
          <cell r="D89">
            <v>29468693</v>
          </cell>
          <cell r="E89" t="str">
            <v>08716000117946</v>
          </cell>
          <cell r="F89">
            <v>6</v>
          </cell>
          <cell r="G89" t="str">
            <v>I</v>
          </cell>
          <cell r="I89">
            <v>61814</v>
          </cell>
          <cell r="J89" t="str">
            <v xml:space="preserve">GBP   </v>
          </cell>
          <cell r="K89" t="str">
            <v xml:space="preserve">MAXXIUM UK LTD                </v>
          </cell>
        </row>
        <row r="90">
          <cell r="A90">
            <v>78587608</v>
          </cell>
          <cell r="B90" t="str">
            <v>BOLS            SUGAR SYRUP     75CL</v>
          </cell>
          <cell r="C90" t="str">
            <v>W61HJ</v>
          </cell>
          <cell r="D90">
            <v>29468917</v>
          </cell>
          <cell r="E90" t="str">
            <v xml:space="preserve">              </v>
          </cell>
          <cell r="F90">
            <v>6</v>
          </cell>
          <cell r="G90" t="str">
            <v>I</v>
          </cell>
          <cell r="I90">
            <v>61814</v>
          </cell>
          <cell r="J90" t="str">
            <v xml:space="preserve">GBP   </v>
          </cell>
          <cell r="K90" t="str">
            <v xml:space="preserve">MAXXIUM UK LTD                </v>
          </cell>
        </row>
        <row r="91">
          <cell r="A91">
            <v>79101094</v>
          </cell>
          <cell r="B91" t="str">
            <v>SOURZ           RAINBOW ICE     70CL</v>
          </cell>
          <cell r="C91" t="str">
            <v>W61HJ</v>
          </cell>
          <cell r="D91">
            <v>30003920</v>
          </cell>
          <cell r="E91" t="str">
            <v>05060045585158</v>
          </cell>
          <cell r="F91">
            <v>6</v>
          </cell>
          <cell r="G91" t="str">
            <v>I</v>
          </cell>
          <cell r="I91">
            <v>61814</v>
          </cell>
          <cell r="J91" t="str">
            <v xml:space="preserve">GBP   </v>
          </cell>
          <cell r="K91" t="str">
            <v xml:space="preserve">MAXXIUM UK LTD                </v>
          </cell>
          <cell r="L91">
            <v>10</v>
          </cell>
          <cell r="M91">
            <v>10.5</v>
          </cell>
          <cell r="N91">
            <v>10.5</v>
          </cell>
          <cell r="O91">
            <v>10</v>
          </cell>
          <cell r="P91">
            <v>10.5</v>
          </cell>
        </row>
        <row r="92">
          <cell r="A92">
            <v>79584875</v>
          </cell>
          <cell r="B92" t="str">
            <v>SRZ APL/RBRY/RBW 70CLR/P</v>
          </cell>
          <cell r="C92" t="str">
            <v>W61HJ</v>
          </cell>
          <cell r="D92">
            <v>30531415</v>
          </cell>
          <cell r="E92" t="str">
            <v>05060045585349</v>
          </cell>
          <cell r="F92">
            <v>1</v>
          </cell>
          <cell r="G92" t="str">
            <v>I</v>
          </cell>
          <cell r="I92">
            <v>61814</v>
          </cell>
          <cell r="J92" t="str">
            <v xml:space="preserve">GBP   </v>
          </cell>
          <cell r="K92" t="str">
            <v xml:space="preserve">MAXXIUM UK LTD                </v>
          </cell>
          <cell r="L92">
            <v>1986</v>
          </cell>
          <cell r="M92">
            <v>1986</v>
          </cell>
          <cell r="N92">
            <v>1986</v>
          </cell>
          <cell r="O92">
            <v>1986</v>
          </cell>
          <cell r="P92">
            <v>1986</v>
          </cell>
        </row>
        <row r="93">
          <cell r="A93">
            <v>80033876</v>
          </cell>
          <cell r="B93" t="str">
            <v>THE FAMOUS      GROUSE MELLOW   GOLD WHISKY 70CL</v>
          </cell>
          <cell r="C93" t="str">
            <v>W61AA</v>
          </cell>
          <cell r="D93">
            <v>32323682</v>
          </cell>
          <cell r="E93" t="str">
            <v>05010314202682</v>
          </cell>
          <cell r="F93">
            <v>6</v>
          </cell>
          <cell r="G93" t="str">
            <v>I</v>
          </cell>
          <cell r="I93">
            <v>61814</v>
          </cell>
          <cell r="J93" t="str">
            <v xml:space="preserve">GBP   </v>
          </cell>
          <cell r="K93" t="str">
            <v xml:space="preserve">MAXXIUM UK LTD                </v>
          </cell>
          <cell r="L93">
            <v>20.5</v>
          </cell>
          <cell r="M93">
            <v>20.5</v>
          </cell>
          <cell r="N93">
            <v>21</v>
          </cell>
          <cell r="O93">
            <v>20.5</v>
          </cell>
          <cell r="P93">
            <v>21</v>
          </cell>
        </row>
        <row r="94">
          <cell r="A94">
            <v>80051612</v>
          </cell>
          <cell r="B94" t="str">
            <v>THE FAMOUS      GROUSE SMOKY    BLACK 70CL</v>
          </cell>
          <cell r="C94" t="str">
            <v>W61AA</v>
          </cell>
          <cell r="D94">
            <v>32323716</v>
          </cell>
          <cell r="E94" t="str">
            <v>05010314202675</v>
          </cell>
          <cell r="F94">
            <v>6</v>
          </cell>
          <cell r="G94" t="str">
            <v>I</v>
          </cell>
          <cell r="I94">
            <v>61814</v>
          </cell>
          <cell r="J94" t="str">
            <v xml:space="preserve">GBP   </v>
          </cell>
          <cell r="K94" t="str">
            <v xml:space="preserve">MAXXIUM UK LTD                </v>
          </cell>
          <cell r="L94">
            <v>20.5</v>
          </cell>
          <cell r="M94">
            <v>20.5</v>
          </cell>
          <cell r="N94">
            <v>21</v>
          </cell>
          <cell r="O94">
            <v>20.5</v>
          </cell>
          <cell r="P94">
            <v>21</v>
          </cell>
        </row>
        <row r="95">
          <cell r="A95">
            <v>80051779</v>
          </cell>
          <cell r="B95" t="str">
            <v>JIM BEAM        APPLE           70CL</v>
          </cell>
          <cell r="C95" t="str">
            <v>W61AJ</v>
          </cell>
          <cell r="D95">
            <v>33276430</v>
          </cell>
          <cell r="E95" t="str">
            <v>05060045586049</v>
          </cell>
          <cell r="F95">
            <v>6</v>
          </cell>
          <cell r="G95" t="str">
            <v>I</v>
          </cell>
          <cell r="I95">
            <v>61814</v>
          </cell>
          <cell r="J95" t="str">
            <v xml:space="preserve">GBP   </v>
          </cell>
          <cell r="K95" t="str">
            <v xml:space="preserve">MAXXIUM UK LTD                </v>
          </cell>
          <cell r="L95">
            <v>17</v>
          </cell>
          <cell r="M95">
            <v>17.850000000000001</v>
          </cell>
          <cell r="N95">
            <v>17</v>
          </cell>
          <cell r="O95">
            <v>17</v>
          </cell>
          <cell r="P95">
            <v>17</v>
          </cell>
        </row>
        <row r="96">
          <cell r="A96">
            <v>81091758</v>
          </cell>
          <cell r="B96" t="str">
            <v>FAMOUS GROUSE RATIO PACK</v>
          </cell>
          <cell r="C96" t="str">
            <v>W61AH</v>
          </cell>
          <cell r="D96">
            <v>32079999</v>
          </cell>
          <cell r="E96" t="str">
            <v>05010314202989</v>
          </cell>
          <cell r="F96">
            <v>1</v>
          </cell>
          <cell r="G96" t="str">
            <v>I</v>
          </cell>
          <cell r="I96">
            <v>61814</v>
          </cell>
          <cell r="J96" t="str">
            <v xml:space="preserve">GBP   </v>
          </cell>
          <cell r="K96" t="str">
            <v xml:space="preserve">MAXXIUM UK LTD                </v>
          </cell>
          <cell r="L96">
            <v>2808</v>
          </cell>
          <cell r="M96">
            <v>2808</v>
          </cell>
          <cell r="N96">
            <v>2808</v>
          </cell>
          <cell r="O96">
            <v>2808</v>
          </cell>
          <cell r="P96">
            <v>2808</v>
          </cell>
        </row>
        <row r="97">
          <cell r="A97">
            <v>81779971</v>
          </cell>
          <cell r="B97" t="str">
            <v>JIM BEAM        DOUBLE OAK      BOURBON 70CL</v>
          </cell>
          <cell r="C97" t="str">
            <v>W61AJ</v>
          </cell>
          <cell r="D97">
            <v>33086263</v>
          </cell>
          <cell r="E97" t="str">
            <v>05060045586148</v>
          </cell>
          <cell r="F97">
            <v>6</v>
          </cell>
          <cell r="G97" t="str">
            <v>I</v>
          </cell>
          <cell r="I97">
            <v>61814</v>
          </cell>
          <cell r="J97" t="str">
            <v xml:space="preserve">GBP   </v>
          </cell>
          <cell r="K97" t="str">
            <v xml:space="preserve">MAXXIUM UK LTD                </v>
          </cell>
          <cell r="L97">
            <v>25</v>
          </cell>
          <cell r="M97">
            <v>26.25</v>
          </cell>
          <cell r="N97">
            <v>26.25</v>
          </cell>
          <cell r="O97">
            <v>25</v>
          </cell>
          <cell r="P97">
            <v>26.25</v>
          </cell>
        </row>
        <row r="98">
          <cell r="A98">
            <v>81953373</v>
          </cell>
          <cell r="B98" t="str">
            <v>JIM BEAM WHISKEY OFD</v>
          </cell>
          <cell r="C98" t="str">
            <v>W61AJ</v>
          </cell>
          <cell r="D98">
            <v>32987016</v>
          </cell>
          <cell r="E98" t="str">
            <v>05060045586575</v>
          </cell>
          <cell r="F98">
            <v>1</v>
          </cell>
          <cell r="G98" t="str">
            <v>I</v>
          </cell>
          <cell r="I98">
            <v>61814</v>
          </cell>
          <cell r="J98" t="str">
            <v xml:space="preserve">GBP   </v>
          </cell>
          <cell r="K98" t="str">
            <v xml:space="preserve">MAXXIUM UK LTD                </v>
          </cell>
          <cell r="L98">
            <v>1050</v>
          </cell>
          <cell r="M98">
            <v>1050</v>
          </cell>
          <cell r="N98">
            <v>1050</v>
          </cell>
          <cell r="O98">
            <v>1050</v>
          </cell>
          <cell r="P98">
            <v>1050</v>
          </cell>
        </row>
        <row r="99">
          <cell r="A99">
            <v>82234301</v>
          </cell>
          <cell r="B99" t="str">
            <v>SOURZ APL RSP CHRY OFD</v>
          </cell>
          <cell r="C99" t="str">
            <v>W61HJ</v>
          </cell>
          <cell r="D99">
            <v>33300002</v>
          </cell>
          <cell r="E99" t="str">
            <v>05060045586568</v>
          </cell>
          <cell r="F99">
            <v>1</v>
          </cell>
          <cell r="G99" t="str">
            <v>I</v>
          </cell>
          <cell r="I99">
            <v>61814</v>
          </cell>
          <cell r="J99" t="str">
            <v xml:space="preserve">GBP   </v>
          </cell>
          <cell r="K99" t="str">
            <v xml:space="preserve">MAXXIUM UK LTD                </v>
          </cell>
          <cell r="L99">
            <v>903</v>
          </cell>
          <cell r="M99">
            <v>903</v>
          </cell>
          <cell r="N99">
            <v>903</v>
          </cell>
          <cell r="O99">
            <v>903</v>
          </cell>
          <cell r="P99">
            <v>903</v>
          </cell>
        </row>
        <row r="100">
          <cell r="A100">
            <v>82692322</v>
          </cell>
          <cell r="B100" t="str">
            <v>PEATED MALTS    MALT WHISKY     GIFT PACK</v>
          </cell>
          <cell r="C100" t="str">
            <v>W61HK</v>
          </cell>
          <cell r="D100">
            <v>33765502</v>
          </cell>
          <cell r="E100" t="str">
            <v>05010019637901</v>
          </cell>
          <cell r="F100">
            <v>6</v>
          </cell>
          <cell r="G100" t="str">
            <v>I</v>
          </cell>
          <cell r="I100">
            <v>61814</v>
          </cell>
          <cell r="J100" t="str">
            <v xml:space="preserve">GBP   </v>
          </cell>
          <cell r="K100" t="str">
            <v xml:space="preserve">MAXXIUM UK LTD                </v>
          </cell>
          <cell r="L100">
            <v>12</v>
          </cell>
          <cell r="M100">
            <v>12</v>
          </cell>
          <cell r="N100">
            <v>12</v>
          </cell>
          <cell r="O100">
            <v>12</v>
          </cell>
          <cell r="P100">
            <v>12</v>
          </cell>
        </row>
        <row r="101">
          <cell r="A101">
            <v>83346553</v>
          </cell>
          <cell r="B101" t="str">
            <v>JIM BEAN OFDX90</v>
          </cell>
          <cell r="C101" t="str">
            <v>W61AG</v>
          </cell>
          <cell r="D101">
            <v>34446717</v>
          </cell>
          <cell r="E101" t="str">
            <v>05060045587039</v>
          </cell>
          <cell r="F101">
            <v>1</v>
          </cell>
          <cell r="G101" t="str">
            <v>I</v>
          </cell>
          <cell r="I101">
            <v>61814</v>
          </cell>
          <cell r="J101" t="str">
            <v xml:space="preserve">GBP   </v>
          </cell>
          <cell r="K101" t="str">
            <v xml:space="preserve">MAXXIUM UK LTD                </v>
          </cell>
          <cell r="L101">
            <v>2070</v>
          </cell>
          <cell r="M101">
            <v>2070</v>
          </cell>
          <cell r="N101">
            <v>2070</v>
          </cell>
          <cell r="O101">
            <v>2070</v>
          </cell>
          <cell r="P101">
            <v>2070</v>
          </cell>
        </row>
        <row r="102">
          <cell r="A102">
            <v>83346576</v>
          </cell>
          <cell r="B102" t="str">
            <v>MALT WHISKY OFDX60</v>
          </cell>
          <cell r="C102" t="str">
            <v>W61AG</v>
          </cell>
          <cell r="D102">
            <v>34446732</v>
          </cell>
          <cell r="E102" t="str">
            <v>05010314204266</v>
          </cell>
          <cell r="F102">
            <v>1</v>
          </cell>
          <cell r="G102" t="str">
            <v>I</v>
          </cell>
          <cell r="I102">
            <v>61814</v>
          </cell>
          <cell r="J102" t="str">
            <v xml:space="preserve">GBP   </v>
          </cell>
          <cell r="K102" t="str">
            <v xml:space="preserve">MAXXIUM UK LTD                </v>
          </cell>
          <cell r="L102">
            <v>2214</v>
          </cell>
          <cell r="M102">
            <v>2214</v>
          </cell>
          <cell r="N102">
            <v>2214</v>
          </cell>
          <cell r="O102">
            <v>2214</v>
          </cell>
          <cell r="P102">
            <v>2214</v>
          </cell>
        </row>
        <row r="103">
          <cell r="A103">
            <v>83648449</v>
          </cell>
          <cell r="B103" t="str">
            <v>HIGHLAND PARK   DRAGON LEGEND   MALT WHISKY 70CL</v>
          </cell>
          <cell r="C103" t="str">
            <v>W61AG</v>
          </cell>
          <cell r="D103">
            <v>34765072</v>
          </cell>
          <cell r="E103" t="str">
            <v>05010314204358</v>
          </cell>
          <cell r="F103">
            <v>6</v>
          </cell>
          <cell r="G103" t="str">
            <v>I</v>
          </cell>
          <cell r="I103">
            <v>61814</v>
          </cell>
          <cell r="J103" t="str">
            <v xml:space="preserve">GBP   </v>
          </cell>
          <cell r="K103" t="str">
            <v xml:space="preserve">MAXXIUM UK LTD                </v>
          </cell>
          <cell r="L103">
            <v>40</v>
          </cell>
          <cell r="M103">
            <v>42</v>
          </cell>
          <cell r="N103">
            <v>40</v>
          </cell>
          <cell r="O103">
            <v>40</v>
          </cell>
          <cell r="P103">
            <v>40</v>
          </cell>
        </row>
        <row r="104">
          <cell r="A104">
            <v>84036772</v>
          </cell>
          <cell r="B104" t="str">
            <v>PEATED MALTS    MALT WHISKEY    GIFT SET</v>
          </cell>
          <cell r="C104" t="str">
            <v>W61HK</v>
          </cell>
          <cell r="D104">
            <v>35171297</v>
          </cell>
          <cell r="E104" t="str">
            <v>05010019638489</v>
          </cell>
          <cell r="F104">
            <v>6</v>
          </cell>
          <cell r="G104" t="str">
            <v>I</v>
          </cell>
          <cell r="I104">
            <v>61814</v>
          </cell>
          <cell r="J104" t="str">
            <v xml:space="preserve">GBP   </v>
          </cell>
          <cell r="K104" t="str">
            <v xml:space="preserve">MAXXIUM UK LTD                </v>
          </cell>
        </row>
        <row r="105">
          <cell r="A105">
            <v>84417802</v>
          </cell>
          <cell r="B105" t="str">
            <v>MALTS &amp; JIM BEAM OFD</v>
          </cell>
          <cell r="C105" t="str">
            <v>W61AG</v>
          </cell>
          <cell r="D105">
            <v>35558693</v>
          </cell>
          <cell r="E105" t="str">
            <v>05010314205362</v>
          </cell>
          <cell r="F105">
            <v>1</v>
          </cell>
          <cell r="G105" t="str">
            <v>I</v>
          </cell>
          <cell r="I105">
            <v>61814</v>
          </cell>
          <cell r="J105" t="str">
            <v xml:space="preserve">GBP   </v>
          </cell>
          <cell r="K105" t="str">
            <v xml:space="preserve">MAXXIUM UK LTD                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format"/>
      <sheetName val="Promotional SEM Information"/>
      <sheetName val="Sheet2"/>
    </sheetNames>
    <sheetDataSet>
      <sheetData sheetId="0" refreshError="1"/>
      <sheetData sheetId="1" refreshError="1"/>
      <sheetData sheetId="2">
        <row r="1">
          <cell r="A1" t="str">
            <v>Yes</v>
          </cell>
        </row>
        <row r="2">
          <cell r="A2" t="str">
            <v>No</v>
          </cell>
        </row>
        <row r="44">
          <cell r="A44" t="str">
            <v>Price Promotion</v>
          </cell>
        </row>
        <row r="45">
          <cell r="A45" t="str">
            <v>Multi Save</v>
          </cell>
        </row>
        <row r="46">
          <cell r="A46" t="str">
            <v>Link Save</v>
          </cell>
        </row>
        <row r="48">
          <cell r="A48" t="str">
            <v>Yes</v>
          </cell>
        </row>
        <row r="49">
          <cell r="A49" t="str">
            <v>No</v>
          </cell>
        </row>
        <row r="51">
          <cell r="A51" t="str">
            <v>Yes</v>
          </cell>
        </row>
        <row r="52">
          <cell r="A52" t="str">
            <v>No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3</v>
          </cell>
        </row>
        <row r="58">
          <cell r="A58" t="str">
            <v>Ranged</v>
          </cell>
        </row>
        <row r="59">
          <cell r="A59" t="str">
            <v>One Off</v>
          </cell>
        </row>
        <row r="61">
          <cell r="A61" t="str">
            <v>Yes</v>
          </cell>
        </row>
        <row r="62">
          <cell r="A62" t="str">
            <v>No</v>
          </cell>
        </row>
        <row r="64">
          <cell r="A64" t="str">
            <v>All - Week 1, Week 2 &amp; Week 3</v>
          </cell>
        </row>
        <row r="65">
          <cell r="A65" t="str">
            <v>Week 1 only</v>
          </cell>
        </row>
        <row r="66">
          <cell r="A66" t="str">
            <v>Week 2 only</v>
          </cell>
        </row>
        <row r="67">
          <cell r="A67" t="str">
            <v>Week 3 only</v>
          </cell>
        </row>
        <row r="68">
          <cell r="A68" t="str">
            <v>Week 1 and 2 only</v>
          </cell>
        </row>
        <row r="69">
          <cell r="A69" t="str">
            <v>Week 2 and 3 only</v>
          </cell>
        </row>
        <row r="71">
          <cell r="A71" t="str">
            <v>No supplier funding</v>
          </cell>
        </row>
        <row r="72">
          <cell r="A72" t="str">
            <v>Promotion off-invoice</v>
          </cell>
        </row>
        <row r="73">
          <cell r="A73" t="str">
            <v>Promotion warehouse retro</v>
          </cell>
        </row>
        <row r="74">
          <cell r="A74" t="str">
            <v>Reduced supplier cost</v>
          </cell>
        </row>
        <row r="75">
          <cell r="A75" t="str">
            <v>MS - Single supplier, same redemption (TRIGGER)</v>
          </cell>
        </row>
        <row r="76">
          <cell r="A76" t="str">
            <v>MS - Variable supplier and/ or different product redemption (UNIT)</v>
          </cell>
        </row>
        <row r="77">
          <cell r="A77" t="str">
            <v>MS - Multiple suppliers, same redemption (TRIGGER)</v>
          </cell>
        </row>
        <row r="78">
          <cell r="A78" t="str">
            <v>MIXED - redemption and central income (UNIT)</v>
          </cell>
        </row>
        <row r="79">
          <cell r="A79" t="str">
            <v>PP - Price promotion redemption (UNIT)</v>
          </cell>
        </row>
        <row r="80">
          <cell r="A80" t="str">
            <v>MS - Newspaper variable redemption (UNIT)</v>
          </cell>
        </row>
        <row r="101">
          <cell r="A101" t="str">
            <v>Yes</v>
          </cell>
        </row>
        <row r="102">
          <cell r="A102" t="str">
            <v>No</v>
          </cell>
        </row>
        <row r="107">
          <cell r="A107" t="str">
            <v>Ambient 0 Week Cost Buy In</v>
          </cell>
        </row>
        <row r="108">
          <cell r="A108" t="str">
            <v>Ambient 1 Week Cost Buy In</v>
          </cell>
        </row>
        <row r="109">
          <cell r="A109" t="str">
            <v>Ambient 2 Week Cost Buy In</v>
          </cell>
        </row>
        <row r="110">
          <cell r="A110" t="str">
            <v>Ambient 3 Week Cost Buy In</v>
          </cell>
        </row>
        <row r="111">
          <cell r="A111" t="str">
            <v>Soft Drinks &amp; Beverages 12 Day Cost Buy In</v>
          </cell>
        </row>
        <row r="112">
          <cell r="A112" t="str">
            <v>Fresh 0 Week Cost Buy In</v>
          </cell>
        </row>
        <row r="113">
          <cell r="A113" t="str">
            <v>Fresh 1 Week Cost Buy In</v>
          </cell>
        </row>
        <row r="114">
          <cell r="A114" t="str">
            <v>Fresh 2 Week Cost Buy In</v>
          </cell>
        </row>
        <row r="115">
          <cell r="A115" t="str">
            <v>Fresh 3 Week Cost Buy In</v>
          </cell>
        </row>
        <row r="116">
          <cell r="A116" t="str">
            <v>Fresh 2 Day Cost Buy In</v>
          </cell>
        </row>
        <row r="117">
          <cell r="A117" t="str">
            <v>Fresh 5 Day Cost Buy In</v>
          </cell>
        </row>
        <row r="118">
          <cell r="A118" t="str">
            <v>Fresh 9 Day Cost Buy In</v>
          </cell>
        </row>
        <row r="119">
          <cell r="A119" t="str">
            <v>Produce 0 Week Cost Buy In</v>
          </cell>
        </row>
        <row r="120">
          <cell r="A120" t="str">
            <v>Produce 2 Day Cost Buy In</v>
          </cell>
        </row>
        <row r="122">
          <cell r="A122" t="str">
            <v>Yes</v>
          </cell>
        </row>
        <row r="123">
          <cell r="A123" t="str">
            <v>No</v>
          </cell>
        </row>
        <row r="125">
          <cell r="A125" t="str">
            <v>Yes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gin Pools - Retail"/>
      <sheetName val="P&amp;L-Retail"/>
      <sheetName val="Margin Pools - On trade"/>
      <sheetName val="P&amp;L-On Trade"/>
      <sheetName val="PTC"/>
      <sheetName val="PTC On Trade"/>
      <sheetName val="Index targets"/>
      <sheetName val="Market Data "/>
      <sheetName val="Volume Assumptions"/>
      <sheetName val="Pricing Reco"/>
      <sheetName val="MEGA RETAIL"/>
      <sheetName val="Nielsen Data"/>
      <sheetName val="Price Scatter"/>
      <sheetName val="Nielsen Prices"/>
    </sheetNames>
    <sheetDataSet>
      <sheetData sheetId="0"/>
      <sheetData sheetId="1"/>
      <sheetData sheetId="2"/>
      <sheetData sheetId="3"/>
      <sheetData sheetId="4">
        <row r="16">
          <cell r="C16" t="str">
            <v>Major Mults</v>
          </cell>
          <cell r="D16" t="str">
            <v>Convenience</v>
          </cell>
          <cell r="E16" t="str">
            <v>Wholesale-Indep</v>
          </cell>
          <cell r="F16" t="str">
            <v>Tesco</v>
          </cell>
          <cell r="G16" t="str">
            <v>Asda</v>
          </cell>
          <cell r="H16" t="str">
            <v>Sainsburys</v>
          </cell>
          <cell r="I16" t="str">
            <v>Morrisons</v>
          </cell>
          <cell r="J16" t="str">
            <v>Coop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Project Summary USD"/>
      <sheetName val="Project Summary Local Currency"/>
      <sheetName val="P&amp;L and input"/>
      <sheetName val="Detail financial modeling"/>
      <sheetName val="SG Interface"/>
      <sheetName val="BU13 Fx Rates"/>
      <sheetName val="M.pool 110 vs Strongbow"/>
      <sheetName val="M.pool 125 vs Strongbow "/>
      <sheetName val="Pricing and ROS Data"/>
      <sheetName val="Assumptions"/>
      <sheetName val="ROS data"/>
      <sheetName val="Volume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4" t="str">
            <v>BRL</v>
          </cell>
          <cell r="B4" t="str">
            <v>Brazil</v>
          </cell>
          <cell r="C4">
            <v>2.1540746</v>
          </cell>
          <cell r="F4" t="str">
            <v>MM USD</v>
          </cell>
        </row>
        <row r="5">
          <cell r="A5" t="str">
            <v>DOP</v>
          </cell>
          <cell r="B5" t="str">
            <v>Dom Republic</v>
          </cell>
          <cell r="C5" t="str">
            <v>N/A</v>
          </cell>
          <cell r="F5" t="str">
            <v>MM BRL</v>
          </cell>
        </row>
        <row r="6">
          <cell r="A6" t="str">
            <v>PEN</v>
          </cell>
          <cell r="B6" t="str">
            <v>Peru</v>
          </cell>
          <cell r="C6">
            <v>2.5938600000000003</v>
          </cell>
          <cell r="F6" t="str">
            <v>MM PEN</v>
          </cell>
        </row>
        <row r="7">
          <cell r="A7" t="str">
            <v>USD</v>
          </cell>
          <cell r="B7" t="str">
            <v>Ecuador</v>
          </cell>
          <cell r="C7">
            <v>1</v>
          </cell>
          <cell r="F7" t="str">
            <v>MM ARS</v>
          </cell>
        </row>
        <row r="8">
          <cell r="A8" t="str">
            <v>VFE</v>
          </cell>
          <cell r="B8" t="str">
            <v>Venezuela</v>
          </cell>
          <cell r="C8" t="str">
            <v>N/A</v>
          </cell>
          <cell r="F8" t="str">
            <v>MM BOB</v>
          </cell>
        </row>
        <row r="9">
          <cell r="A9" t="str">
            <v>GTQ</v>
          </cell>
          <cell r="B9" t="str">
            <v>Guatemala</v>
          </cell>
          <cell r="C9" t="str">
            <v>N/A</v>
          </cell>
          <cell r="F9" t="str">
            <v>MM CLP</v>
          </cell>
        </row>
        <row r="10">
          <cell r="B10" t="str">
            <v>LAS</v>
          </cell>
          <cell r="F10" t="str">
            <v>MM UYU</v>
          </cell>
        </row>
        <row r="11">
          <cell r="A11" t="str">
            <v>ARS</v>
          </cell>
          <cell r="B11" t="str">
            <v>Argentina</v>
          </cell>
          <cell r="C11">
            <v>5.48</v>
          </cell>
          <cell r="F11" t="str">
            <v>MM PYG</v>
          </cell>
        </row>
        <row r="12">
          <cell r="A12" t="str">
            <v>BOB</v>
          </cell>
          <cell r="B12" t="str">
            <v>Bolivia</v>
          </cell>
          <cell r="C12">
            <v>7.4</v>
          </cell>
          <cell r="F12" t="str">
            <v>MM EUR</v>
          </cell>
        </row>
        <row r="13">
          <cell r="A13" t="str">
            <v>CLP</v>
          </cell>
          <cell r="B13" t="str">
            <v>Chile</v>
          </cell>
          <cell r="C13">
            <v>491.30100000000004</v>
          </cell>
          <cell r="F13" t="str">
            <v>MM GBP</v>
          </cell>
        </row>
        <row r="14">
          <cell r="A14" t="str">
            <v>UYU</v>
          </cell>
          <cell r="B14" t="str">
            <v>Uruguay</v>
          </cell>
          <cell r="C14">
            <v>22.4</v>
          </cell>
          <cell r="F14" t="str">
            <v>MM RUB</v>
          </cell>
        </row>
        <row r="15">
          <cell r="A15" t="str">
            <v>PYG</v>
          </cell>
          <cell r="B15" t="str">
            <v>Paraguay</v>
          </cell>
          <cell r="C15">
            <v>4732</v>
          </cell>
          <cell r="F15" t="str">
            <v>MM UAH</v>
          </cell>
        </row>
        <row r="16">
          <cell r="B16" t="str">
            <v>WE</v>
          </cell>
          <cell r="F16" t="str">
            <v>MM CNY</v>
          </cell>
        </row>
        <row r="17">
          <cell r="A17" t="str">
            <v>EUR</v>
          </cell>
          <cell r="B17" t="str">
            <v>EURO</v>
          </cell>
          <cell r="C17">
            <v>0.76615013845865299</v>
          </cell>
          <cell r="F17" t="str">
            <v>MM CAD</v>
          </cell>
        </row>
        <row r="18">
          <cell r="A18" t="str">
            <v>GBP</v>
          </cell>
          <cell r="B18" t="str">
            <v>GBP</v>
          </cell>
          <cell r="C18">
            <v>0.62242587997014842</v>
          </cell>
          <cell r="F18" t="str">
            <v>MM MXN</v>
          </cell>
        </row>
        <row r="19">
          <cell r="A19" t="str">
            <v>USD</v>
          </cell>
          <cell r="B19" t="str">
            <v>Cuba</v>
          </cell>
          <cell r="C19" t="str">
            <v>N/A</v>
          </cell>
        </row>
        <row r="20">
          <cell r="B20" t="str">
            <v>CEE</v>
          </cell>
        </row>
        <row r="21">
          <cell r="A21" t="str">
            <v>RUB</v>
          </cell>
          <cell r="B21" t="str">
            <v>Russia</v>
          </cell>
          <cell r="C21">
            <v>31.81382</v>
          </cell>
        </row>
        <row r="22">
          <cell r="A22" t="str">
            <v>UAH</v>
          </cell>
          <cell r="B22" t="str">
            <v>Ukraine</v>
          </cell>
          <cell r="C22">
            <v>9.3965601460000006</v>
          </cell>
        </row>
        <row r="23">
          <cell r="B23" t="str">
            <v>APAC</v>
          </cell>
        </row>
        <row r="24">
          <cell r="A24" t="str">
            <v>CNY</v>
          </cell>
          <cell r="B24" t="str">
            <v>China</v>
          </cell>
          <cell r="C24">
            <v>6.2975999999999992</v>
          </cell>
        </row>
        <row r="25">
          <cell r="B25" t="str">
            <v>NA</v>
          </cell>
        </row>
        <row r="26">
          <cell r="A26" t="str">
            <v>CAD</v>
          </cell>
          <cell r="B26" t="str">
            <v>Canada</v>
          </cell>
          <cell r="C26">
            <v>0.996367</v>
          </cell>
        </row>
        <row r="27">
          <cell r="A27" t="str">
            <v>MXN</v>
          </cell>
          <cell r="B27" t="str">
            <v>Mexico</v>
          </cell>
          <cell r="C27">
            <v>13.169475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Department Control"/>
      <sheetName val="Sales Summary"/>
      <sheetName val="Sales"/>
      <sheetName val="2005 Data"/>
      <sheetName val="GBI Ret"/>
      <sheetName val="MR Ret"/>
      <sheetName val="Roller"/>
    </sheetNames>
    <sheetDataSet>
      <sheetData sheetId="0"/>
      <sheetData sheetId="1">
        <row r="11">
          <cell r="A11">
            <v>1</v>
          </cell>
          <cell r="B11" t="str">
            <v>OD01 SNACKS</v>
          </cell>
          <cell r="C11" t="str">
            <v>OD01 SNACKS</v>
          </cell>
          <cell r="D11" t="str">
            <v>Dept_01_Div28</v>
          </cell>
          <cell r="E11" t="str">
            <v>R</v>
          </cell>
          <cell r="F11">
            <v>28</v>
          </cell>
          <cell r="G11" t="str">
            <v>Ambient</v>
          </cell>
          <cell r="H11" t="str">
            <v>Matthew Frost</v>
          </cell>
          <cell r="I11" t="str">
            <v>Emma Fox</v>
          </cell>
          <cell r="J11">
            <v>1</v>
          </cell>
          <cell r="N11">
            <v>1</v>
          </cell>
          <cell r="O11">
            <v>0</v>
          </cell>
        </row>
        <row r="12">
          <cell r="A12">
            <v>2</v>
          </cell>
          <cell r="B12" t="str">
            <v>OD02 HEALTH</v>
          </cell>
          <cell r="C12" t="str">
            <v>OD02 HEALTH</v>
          </cell>
          <cell r="D12" t="str">
            <v>Dept_02_Div63</v>
          </cell>
          <cell r="E12" t="str">
            <v>R</v>
          </cell>
          <cell r="F12">
            <v>63</v>
          </cell>
          <cell r="G12" t="str">
            <v>Ambient</v>
          </cell>
          <cell r="H12" t="str">
            <v>Louise Hoste</v>
          </cell>
          <cell r="I12" t="str">
            <v>Andrew Brem</v>
          </cell>
          <cell r="J12">
            <v>150</v>
          </cell>
          <cell r="N12">
            <v>1</v>
          </cell>
          <cell r="O12">
            <v>1</v>
          </cell>
        </row>
        <row r="13">
          <cell r="A13">
            <v>3</v>
          </cell>
          <cell r="B13" t="str">
            <v>OD03 PAPERSHOP</v>
          </cell>
          <cell r="C13" t="str">
            <v>OD03 PAPERSHOP</v>
          </cell>
          <cell r="D13" t="str">
            <v>Dept_03_Div01</v>
          </cell>
          <cell r="E13" t="str">
            <v>R</v>
          </cell>
          <cell r="F13">
            <v>1</v>
          </cell>
          <cell r="G13" t="str">
            <v>H&amp;L</v>
          </cell>
          <cell r="H13" t="str">
            <v>Fergal Gara</v>
          </cell>
          <cell r="I13" t="str">
            <v>David Inglis</v>
          </cell>
          <cell r="J13">
            <v>111</v>
          </cell>
          <cell r="N13">
            <v>1</v>
          </cell>
          <cell r="O13">
            <v>0</v>
          </cell>
        </row>
        <row r="14">
          <cell r="A14">
            <v>4</v>
          </cell>
          <cell r="B14" t="str">
            <v>OD04 PAPER</v>
          </cell>
          <cell r="C14" t="str">
            <v>OD04 PAPER</v>
          </cell>
          <cell r="D14" t="str">
            <v>Dept_04_Div67</v>
          </cell>
          <cell r="E14" t="str">
            <v>R</v>
          </cell>
          <cell r="F14">
            <v>67</v>
          </cell>
          <cell r="G14" t="str">
            <v>Ambient</v>
          </cell>
          <cell r="H14" t="str">
            <v>Len Barker</v>
          </cell>
          <cell r="I14" t="str">
            <v>David Miles</v>
          </cell>
          <cell r="J14">
            <v>20</v>
          </cell>
          <cell r="N14">
            <v>1</v>
          </cell>
          <cell r="O14">
            <v>0</v>
          </cell>
        </row>
        <row r="15">
          <cell r="A15">
            <v>5</v>
          </cell>
          <cell r="B15" t="str">
            <v>OD05 ENTERTAINMENT</v>
          </cell>
          <cell r="C15" t="str">
            <v>OD05 ENTERTAINMENT</v>
          </cell>
          <cell r="D15" t="str">
            <v>Dept_05_Div01</v>
          </cell>
          <cell r="E15" t="str">
            <v>R</v>
          </cell>
          <cell r="F15">
            <v>1</v>
          </cell>
          <cell r="G15" t="str">
            <v>H&amp;L</v>
          </cell>
          <cell r="H15" t="str">
            <v>David Stewart/ Richard Pearson</v>
          </cell>
          <cell r="I15" t="str">
            <v>David Inglis</v>
          </cell>
          <cell r="J15">
            <v>112</v>
          </cell>
          <cell r="N15">
            <v>1</v>
          </cell>
          <cell r="O15">
            <v>0</v>
          </cell>
        </row>
        <row r="16">
          <cell r="A16">
            <v>6</v>
          </cell>
          <cell r="B16" t="str">
            <v>OD06 CAMERAS</v>
          </cell>
          <cell r="C16" t="str">
            <v>OD06 CAMERAS</v>
          </cell>
          <cell r="D16" t="str">
            <v>Dept_06_Div31</v>
          </cell>
          <cell r="E16" t="str">
            <v>R</v>
          </cell>
          <cell r="F16">
            <v>31</v>
          </cell>
          <cell r="G16" t="str">
            <v>Speciality</v>
          </cell>
          <cell r="H16" t="str">
            <v>Mark Grayson</v>
          </cell>
          <cell r="I16" t="str">
            <v>Andrew Brem</v>
          </cell>
          <cell r="J16">
            <v>142</v>
          </cell>
          <cell r="N16">
            <v>1</v>
          </cell>
          <cell r="O16">
            <v>0</v>
          </cell>
        </row>
        <row r="17">
          <cell r="A17">
            <v>7</v>
          </cell>
          <cell r="B17" t="str">
            <v>OD07 TOYS &amp; HOBBIES</v>
          </cell>
          <cell r="C17" t="str">
            <v>OD07 TOYS &amp; HOBBIES</v>
          </cell>
          <cell r="D17" t="str">
            <v>Dept_07_Div01</v>
          </cell>
          <cell r="E17" t="str">
            <v>R</v>
          </cell>
          <cell r="F17">
            <v>1</v>
          </cell>
          <cell r="G17" t="str">
            <v>H&amp;L</v>
          </cell>
          <cell r="H17" t="str">
            <v>Paul Crier</v>
          </cell>
          <cell r="I17" t="str">
            <v>David Inglis</v>
          </cell>
          <cell r="J17">
            <v>113</v>
          </cell>
          <cell r="N17">
            <v>1</v>
          </cell>
          <cell r="O17">
            <v>0</v>
          </cell>
        </row>
        <row r="18">
          <cell r="A18">
            <v>8</v>
          </cell>
          <cell r="B18" t="str">
            <v>OD08 PET CARE</v>
          </cell>
          <cell r="C18" t="str">
            <v>OD08 PET CARE</v>
          </cell>
          <cell r="D18" t="str">
            <v>Dept_08_Div67</v>
          </cell>
          <cell r="E18" t="str">
            <v>R</v>
          </cell>
          <cell r="F18">
            <v>67</v>
          </cell>
          <cell r="G18" t="str">
            <v>Ambient</v>
          </cell>
          <cell r="H18" t="str">
            <v>Len Barker</v>
          </cell>
          <cell r="I18" t="str">
            <v>David Miles</v>
          </cell>
          <cell r="J18">
            <v>21</v>
          </cell>
          <cell r="N18">
            <v>1</v>
          </cell>
          <cell r="O18">
            <v>0</v>
          </cell>
        </row>
        <row r="19">
          <cell r="A19">
            <v>9</v>
          </cell>
          <cell r="B19" t="str">
            <v>OD09 SPORTING GOODS</v>
          </cell>
          <cell r="C19" t="str">
            <v>OD09 SPORTING GOODS</v>
          </cell>
          <cell r="D19" t="str">
            <v>Dept_09_Div01</v>
          </cell>
          <cell r="E19" t="str">
            <v>R</v>
          </cell>
          <cell r="F19">
            <v>1</v>
          </cell>
          <cell r="G19" t="str">
            <v>H&amp;L</v>
          </cell>
          <cell r="H19" t="str">
            <v>Paul Crier</v>
          </cell>
          <cell r="I19" t="str">
            <v>David Inglis</v>
          </cell>
          <cell r="J19">
            <v>114</v>
          </cell>
          <cell r="N19">
            <v>1</v>
          </cell>
          <cell r="O19">
            <v>0</v>
          </cell>
        </row>
        <row r="20">
          <cell r="A20">
            <v>10</v>
          </cell>
          <cell r="B20" t="str">
            <v>OD10 AUTOMOTIVE</v>
          </cell>
          <cell r="C20" t="str">
            <v>OD10 AUTOMOTIVE</v>
          </cell>
          <cell r="D20" t="str">
            <v>Dept_10_Div01</v>
          </cell>
          <cell r="E20" t="str">
            <v>R</v>
          </cell>
          <cell r="F20">
            <v>1</v>
          </cell>
          <cell r="G20" t="str">
            <v>H&amp;L</v>
          </cell>
          <cell r="H20" t="str">
            <v>Paul Crier</v>
          </cell>
          <cell r="I20" t="str">
            <v>David Inglis</v>
          </cell>
          <cell r="J20">
            <v>115</v>
          </cell>
          <cell r="N20">
            <v>1</v>
          </cell>
          <cell r="O20">
            <v>0</v>
          </cell>
        </row>
        <row r="21">
          <cell r="A21">
            <v>11</v>
          </cell>
          <cell r="B21" t="str">
            <v>OD11 HARDWARE</v>
          </cell>
          <cell r="C21" t="str">
            <v>OD11 HARDWARE</v>
          </cell>
          <cell r="D21" t="str">
            <v>Dept_11_Div01</v>
          </cell>
          <cell r="E21" t="str">
            <v>R</v>
          </cell>
          <cell r="F21">
            <v>1</v>
          </cell>
          <cell r="G21" t="str">
            <v>H&amp;L</v>
          </cell>
          <cell r="H21" t="str">
            <v>Paul Crier</v>
          </cell>
          <cell r="I21" t="str">
            <v>David Inglis</v>
          </cell>
          <cell r="J21">
            <v>116</v>
          </cell>
          <cell r="N21">
            <v>1</v>
          </cell>
          <cell r="O21">
            <v>0</v>
          </cell>
        </row>
        <row r="22">
          <cell r="A22">
            <v>12</v>
          </cell>
          <cell r="B22" t="str">
            <v>OD12 PAINT &amp; ACCESS</v>
          </cell>
          <cell r="C22" t="str">
            <v>OD12 PAINT &amp; ACCESS</v>
          </cell>
          <cell r="D22" t="str">
            <v>Dept_12_Div01</v>
          </cell>
          <cell r="E22" t="str">
            <v>R</v>
          </cell>
          <cell r="F22">
            <v>1</v>
          </cell>
          <cell r="G22" t="str">
            <v>H&amp;L</v>
          </cell>
          <cell r="H22" t="str">
            <v>Paul Crier</v>
          </cell>
          <cell r="I22" t="str">
            <v>David Inglis</v>
          </cell>
          <cell r="J22">
            <v>117</v>
          </cell>
          <cell r="N22">
            <v>1</v>
          </cell>
          <cell r="O22">
            <v>0</v>
          </cell>
        </row>
        <row r="23">
          <cell r="A23">
            <v>13</v>
          </cell>
          <cell r="B23" t="str">
            <v>OD13 CLEANING &amp; KITCHEN</v>
          </cell>
          <cell r="C23" t="str">
            <v>OD13 CLEANING &amp; KITCHEN</v>
          </cell>
          <cell r="D23" t="str">
            <v>Dept_13_Div67</v>
          </cell>
          <cell r="E23" t="str">
            <v>R</v>
          </cell>
          <cell r="F23">
            <v>67</v>
          </cell>
          <cell r="G23" t="str">
            <v>Ambient</v>
          </cell>
          <cell r="H23" t="str">
            <v>Len Barker</v>
          </cell>
          <cell r="I23" t="str">
            <v>David Miles</v>
          </cell>
          <cell r="J23">
            <v>22</v>
          </cell>
          <cell r="N23">
            <v>1</v>
          </cell>
          <cell r="O23">
            <v>0</v>
          </cell>
        </row>
        <row r="24">
          <cell r="A24">
            <v>14</v>
          </cell>
          <cell r="B24" t="str">
            <v>OD14 HOUSEWARES</v>
          </cell>
          <cell r="C24" t="str">
            <v>OD14 HOUSEWARES</v>
          </cell>
          <cell r="D24" t="str">
            <v>Dept_14_Div01</v>
          </cell>
          <cell r="E24" t="str">
            <v>R</v>
          </cell>
          <cell r="F24">
            <v>1</v>
          </cell>
          <cell r="G24" t="str">
            <v>H&amp;L</v>
          </cell>
          <cell r="H24" t="str">
            <v>Lisa Miao</v>
          </cell>
          <cell r="I24" t="str">
            <v>David Inglis</v>
          </cell>
          <cell r="J24">
            <v>118</v>
          </cell>
          <cell r="N24">
            <v>1</v>
          </cell>
          <cell r="O24">
            <v>0</v>
          </cell>
        </row>
        <row r="25">
          <cell r="A25">
            <v>15</v>
          </cell>
          <cell r="B25" t="str">
            <v>OD15 ELECTRICAL APPLIANCES</v>
          </cell>
          <cell r="C25" t="str">
            <v>OD15 ELECTRICAL APPLIANCES</v>
          </cell>
          <cell r="D25" t="str">
            <v>Dept_15_Div01</v>
          </cell>
          <cell r="E25" t="str">
            <v>R</v>
          </cell>
          <cell r="F25">
            <v>1</v>
          </cell>
          <cell r="G25" t="str">
            <v>H&amp;L</v>
          </cell>
          <cell r="H25" t="str">
            <v>Lisa Miao</v>
          </cell>
          <cell r="I25" t="str">
            <v>David Inglis</v>
          </cell>
          <cell r="J25">
            <v>119</v>
          </cell>
          <cell r="N25">
            <v>1</v>
          </cell>
          <cell r="O25">
            <v>0</v>
          </cell>
        </row>
        <row r="26">
          <cell r="A26">
            <v>16</v>
          </cell>
          <cell r="B26" t="str">
            <v>OD16 HOME &amp; GARDEN</v>
          </cell>
          <cell r="C26" t="str">
            <v>OD16 HOME &amp; GARDEN</v>
          </cell>
          <cell r="D26" t="str">
            <v>Dept_16_Div01</v>
          </cell>
          <cell r="E26" t="str">
            <v>R</v>
          </cell>
          <cell r="F26">
            <v>1</v>
          </cell>
          <cell r="G26" t="str">
            <v>H&amp;L</v>
          </cell>
          <cell r="H26" t="str">
            <v>Rebecca Oram</v>
          </cell>
          <cell r="I26" t="str">
            <v>David Inglis</v>
          </cell>
          <cell r="J26">
            <v>120</v>
          </cell>
          <cell r="N26">
            <v>1</v>
          </cell>
          <cell r="O26">
            <v>0</v>
          </cell>
        </row>
        <row r="27">
          <cell r="A27">
            <v>17</v>
          </cell>
          <cell r="B27" t="str">
            <v>OD17 HOME FURNISHINGS</v>
          </cell>
          <cell r="C27" t="str">
            <v>OD17 HOME FURNISHINGS</v>
          </cell>
          <cell r="D27" t="str">
            <v>Dept_17_Div01</v>
          </cell>
          <cell r="E27" t="str">
            <v>R</v>
          </cell>
          <cell r="F27">
            <v>1</v>
          </cell>
          <cell r="G27" t="str">
            <v>H&amp;L</v>
          </cell>
          <cell r="H27" t="str">
            <v>Lisa Miao</v>
          </cell>
          <cell r="I27" t="str">
            <v>David Inglis</v>
          </cell>
          <cell r="J27">
            <v>121</v>
          </cell>
          <cell r="N27">
            <v>1</v>
          </cell>
          <cell r="O27">
            <v>0</v>
          </cell>
        </row>
        <row r="28">
          <cell r="A28">
            <v>18</v>
          </cell>
          <cell r="B28" t="str">
            <v>OD18 SEASONS &amp; OCCASIONS</v>
          </cell>
          <cell r="C28" t="str">
            <v>OD18 SEASONS &amp; OCCASIONS</v>
          </cell>
          <cell r="D28" t="str">
            <v>Dept_18_Div01</v>
          </cell>
          <cell r="E28" t="str">
            <v>R</v>
          </cell>
          <cell r="F28">
            <v>1</v>
          </cell>
          <cell r="G28" t="str">
            <v>H&amp;L</v>
          </cell>
          <cell r="H28" t="str">
            <v>Rebecca Oram</v>
          </cell>
          <cell r="I28" t="str">
            <v>David Inglis</v>
          </cell>
          <cell r="J28">
            <v>122</v>
          </cell>
          <cell r="N28">
            <v>1</v>
          </cell>
          <cell r="O28">
            <v>0</v>
          </cell>
        </row>
        <row r="29">
          <cell r="A29">
            <v>19</v>
          </cell>
          <cell r="B29" t="str">
            <v>OD19 PIECE GOODS &amp; SEWING</v>
          </cell>
          <cell r="C29" t="str">
            <v>OD19 PIECE GOODS &amp; SEWING</v>
          </cell>
          <cell r="D29" t="str">
            <v>Dept_19_Div66</v>
          </cell>
          <cell r="E29" t="str">
            <v>R</v>
          </cell>
          <cell r="F29">
            <v>99</v>
          </cell>
          <cell r="G29" t="str">
            <v>Central</v>
          </cell>
          <cell r="H29" t="str">
            <v>Other Central</v>
          </cell>
          <cell r="I29" t="str">
            <v>Central</v>
          </cell>
          <cell r="J29">
            <v>209</v>
          </cell>
          <cell r="N29">
            <v>0</v>
          </cell>
          <cell r="O29">
            <v>0</v>
          </cell>
        </row>
        <row r="30">
          <cell r="A30">
            <v>20</v>
          </cell>
          <cell r="B30" t="str">
            <v>OD20 DOMESTIC GOODS</v>
          </cell>
          <cell r="C30" t="str">
            <v>OD20 DOMESTIC GOODS</v>
          </cell>
          <cell r="D30" t="str">
            <v>Dept_20_Div01</v>
          </cell>
          <cell r="E30" t="str">
            <v>R</v>
          </cell>
          <cell r="F30">
            <v>1</v>
          </cell>
          <cell r="G30" t="str">
            <v>H&amp;L</v>
          </cell>
          <cell r="H30" t="str">
            <v>Lisa Miao</v>
          </cell>
          <cell r="I30" t="str">
            <v>David Inglis</v>
          </cell>
          <cell r="J30">
            <v>123</v>
          </cell>
          <cell r="N30">
            <v>1</v>
          </cell>
          <cell r="O30">
            <v>0</v>
          </cell>
        </row>
        <row r="31">
          <cell r="A31">
            <v>21</v>
          </cell>
          <cell r="B31" t="str">
            <v>OD21 CURTAINS, DRAPES &amp; H</v>
          </cell>
          <cell r="C31" t="str">
            <v>OD21 CURTAINS, DRAPES &amp; H</v>
          </cell>
          <cell r="D31" t="str">
            <v>Dept_21_Div01</v>
          </cell>
          <cell r="E31" t="str">
            <v>R</v>
          </cell>
          <cell r="F31">
            <v>1</v>
          </cell>
          <cell r="G31" t="str">
            <v>H&amp;L</v>
          </cell>
          <cell r="H31" t="str">
            <v>Lisa Miao</v>
          </cell>
          <cell r="I31" t="str">
            <v>David Inglis</v>
          </cell>
          <cell r="J31">
            <v>124</v>
          </cell>
          <cell r="N31">
            <v>1</v>
          </cell>
          <cell r="O31">
            <v>0</v>
          </cell>
        </row>
        <row r="32">
          <cell r="A32">
            <v>22</v>
          </cell>
          <cell r="B32" t="str">
            <v>OD22 BEDDING</v>
          </cell>
          <cell r="C32" t="str">
            <v>OD22 BEDDING</v>
          </cell>
          <cell r="D32" t="str">
            <v>Dept_22_Div01</v>
          </cell>
          <cell r="E32" t="str">
            <v>R</v>
          </cell>
          <cell r="F32">
            <v>1</v>
          </cell>
          <cell r="G32" t="str">
            <v>H&amp;L</v>
          </cell>
          <cell r="H32" t="str">
            <v>Lisa Miao</v>
          </cell>
          <cell r="I32" t="str">
            <v>David Inglis</v>
          </cell>
          <cell r="J32">
            <v>125</v>
          </cell>
          <cell r="N32">
            <v>1</v>
          </cell>
          <cell r="O32">
            <v>0</v>
          </cell>
        </row>
        <row r="33">
          <cell r="A33">
            <v>23</v>
          </cell>
          <cell r="B33" t="str">
            <v>OD23 MENS</v>
          </cell>
          <cell r="C33" t="str">
            <v>OD23 MENS</v>
          </cell>
          <cell r="D33" t="str">
            <v>Dept_23_Div61</v>
          </cell>
          <cell r="E33" t="str">
            <v>R</v>
          </cell>
          <cell r="F33">
            <v>61</v>
          </cell>
          <cell r="G33" t="str">
            <v>Clothing</v>
          </cell>
          <cell r="H33" t="str">
            <v>Mandy Ferrand</v>
          </cell>
          <cell r="I33" t="str">
            <v>Phillip Auld</v>
          </cell>
          <cell r="J33">
            <v>95</v>
          </cell>
          <cell r="N33">
            <v>1</v>
          </cell>
          <cell r="O33">
            <v>0</v>
          </cell>
        </row>
        <row r="34">
          <cell r="A34">
            <v>24</v>
          </cell>
          <cell r="B34" t="str">
            <v>OD24 BOYS</v>
          </cell>
          <cell r="C34" t="str">
            <v>OD24 BOYS</v>
          </cell>
          <cell r="D34" t="str">
            <v>Dept_24_Div61</v>
          </cell>
          <cell r="E34" t="str">
            <v>R</v>
          </cell>
          <cell r="F34">
            <v>61</v>
          </cell>
          <cell r="G34" t="str">
            <v>Clothing</v>
          </cell>
          <cell r="H34" t="str">
            <v>Deborah Smith</v>
          </cell>
          <cell r="I34" t="str">
            <v>Phillip Auld</v>
          </cell>
          <cell r="J34">
            <v>96</v>
          </cell>
          <cell r="N34">
            <v>1</v>
          </cell>
          <cell r="O34">
            <v>0</v>
          </cell>
        </row>
        <row r="35">
          <cell r="A35">
            <v>25</v>
          </cell>
          <cell r="B35" t="str">
            <v>OD25 FOOTWEAR</v>
          </cell>
          <cell r="C35" t="str">
            <v>OD25 FOOTWEAR</v>
          </cell>
          <cell r="D35" t="str">
            <v>Dept_25_Div61</v>
          </cell>
          <cell r="E35" t="str">
            <v>R</v>
          </cell>
          <cell r="F35">
            <v>61</v>
          </cell>
          <cell r="G35" t="str">
            <v>Clothing</v>
          </cell>
          <cell r="H35" t="str">
            <v>Mandy Ferrand</v>
          </cell>
          <cell r="I35" t="str">
            <v>Phillip Auld</v>
          </cell>
          <cell r="J35">
            <v>97</v>
          </cell>
          <cell r="N35">
            <v>1</v>
          </cell>
          <cell r="O35">
            <v>0</v>
          </cell>
        </row>
        <row r="36">
          <cell r="A36">
            <v>26</v>
          </cell>
          <cell r="B36" t="str">
            <v>OD26 BABY</v>
          </cell>
          <cell r="C36" t="str">
            <v>OD26 BABY</v>
          </cell>
          <cell r="D36" t="str">
            <v>Dept_26_Div63</v>
          </cell>
          <cell r="E36" t="str">
            <v>R</v>
          </cell>
          <cell r="F36">
            <v>63</v>
          </cell>
          <cell r="G36" t="str">
            <v>Ambient</v>
          </cell>
          <cell r="H36" t="str">
            <v>Trudy Hills</v>
          </cell>
          <cell r="I36" t="str">
            <v>David Miles</v>
          </cell>
          <cell r="J36">
            <v>26</v>
          </cell>
          <cell r="N36">
            <v>1</v>
          </cell>
          <cell r="O36">
            <v>0</v>
          </cell>
        </row>
        <row r="37">
          <cell r="A37">
            <v>27</v>
          </cell>
          <cell r="B37" t="str">
            <v>OD27 SOCKS</v>
          </cell>
          <cell r="C37" t="str">
            <v>OD27 SOCKS</v>
          </cell>
          <cell r="D37" t="str">
            <v>Dept_27_Div61</v>
          </cell>
          <cell r="E37" t="str">
            <v>R</v>
          </cell>
          <cell r="F37">
            <v>61</v>
          </cell>
          <cell r="G37" t="str">
            <v>Clothing</v>
          </cell>
          <cell r="H37" t="str">
            <v>Daniel Siddons</v>
          </cell>
          <cell r="I37" t="str">
            <v>Phillip Auld</v>
          </cell>
          <cell r="J37">
            <v>98</v>
          </cell>
          <cell r="N37">
            <v>1</v>
          </cell>
          <cell r="O37">
            <v>0</v>
          </cell>
        </row>
        <row r="38">
          <cell r="A38">
            <v>28</v>
          </cell>
          <cell r="B38" t="str">
            <v>OD28 HOSIERY/OTHER</v>
          </cell>
          <cell r="C38" t="str">
            <v>OD28 HOSIERY/OTHER</v>
          </cell>
          <cell r="D38" t="str">
            <v>Dept_28_Div61</v>
          </cell>
          <cell r="E38" t="str">
            <v>R</v>
          </cell>
          <cell r="F38">
            <v>61</v>
          </cell>
          <cell r="G38" t="str">
            <v>Clothing</v>
          </cell>
          <cell r="H38" t="str">
            <v>Daniel Siddons</v>
          </cell>
          <cell r="I38" t="str">
            <v>Phillip Auld</v>
          </cell>
          <cell r="J38">
            <v>99</v>
          </cell>
          <cell r="N38">
            <v>1</v>
          </cell>
          <cell r="O38">
            <v>0</v>
          </cell>
        </row>
        <row r="39">
          <cell r="A39">
            <v>29</v>
          </cell>
          <cell r="B39" t="str">
            <v>OD29 FEMALE ESSENTIALS</v>
          </cell>
          <cell r="C39" t="str">
            <v>OD29 FEMALE ESSENTIALS</v>
          </cell>
          <cell r="D39" t="str">
            <v>Dept_29_Div61</v>
          </cell>
          <cell r="E39" t="str">
            <v>R</v>
          </cell>
          <cell r="F39">
            <v>61</v>
          </cell>
          <cell r="G39" t="str">
            <v>Clothing</v>
          </cell>
          <cell r="H39" t="str">
            <v>Daniel Siddons</v>
          </cell>
          <cell r="I39" t="str">
            <v>Phillip Auld</v>
          </cell>
          <cell r="J39">
            <v>100</v>
          </cell>
          <cell r="N39">
            <v>1</v>
          </cell>
          <cell r="O39">
            <v>0</v>
          </cell>
        </row>
        <row r="40">
          <cell r="A40">
            <v>30</v>
          </cell>
          <cell r="B40" t="str">
            <v>OD30 MALE ESSENTIALS</v>
          </cell>
          <cell r="C40" t="str">
            <v>OD30 MALE ESSENTIALS</v>
          </cell>
          <cell r="D40" t="str">
            <v>Dept_30_Div61</v>
          </cell>
          <cell r="E40" t="str">
            <v>R</v>
          </cell>
          <cell r="F40">
            <v>61</v>
          </cell>
          <cell r="G40" t="str">
            <v>Clothing</v>
          </cell>
          <cell r="H40" t="str">
            <v>Daniel Siddons</v>
          </cell>
          <cell r="I40" t="str">
            <v>Phillip Auld</v>
          </cell>
          <cell r="J40">
            <v>101</v>
          </cell>
          <cell r="N40">
            <v>1</v>
          </cell>
          <cell r="O40">
            <v>0</v>
          </cell>
        </row>
        <row r="41">
          <cell r="A41">
            <v>31</v>
          </cell>
          <cell r="B41" t="str">
            <v>OD31 ACCESSORIES</v>
          </cell>
          <cell r="C41" t="str">
            <v>OD31 ACCESSORIES</v>
          </cell>
          <cell r="D41" t="str">
            <v>Dept_31_Div61</v>
          </cell>
          <cell r="E41" t="str">
            <v>R</v>
          </cell>
          <cell r="F41">
            <v>61</v>
          </cell>
          <cell r="G41" t="str">
            <v>Clothing</v>
          </cell>
          <cell r="H41" t="str">
            <v>Sara Enticknap</v>
          </cell>
          <cell r="I41" t="str">
            <v>Phillip Auld</v>
          </cell>
          <cell r="J41">
            <v>102</v>
          </cell>
          <cell r="N41">
            <v>1</v>
          </cell>
          <cell r="O41">
            <v>0</v>
          </cell>
        </row>
        <row r="42">
          <cell r="A42">
            <v>32</v>
          </cell>
          <cell r="B42" t="str">
            <v>OD32 JEWELLERY</v>
          </cell>
          <cell r="C42" t="str">
            <v>OD32 JEWELLERY</v>
          </cell>
          <cell r="D42" t="str">
            <v>Dept_32_Div11</v>
          </cell>
          <cell r="E42" t="str">
            <v>R</v>
          </cell>
          <cell r="F42">
            <v>11</v>
          </cell>
          <cell r="G42" t="str">
            <v>Speciality</v>
          </cell>
          <cell r="H42" t="str">
            <v>Gill Pepper</v>
          </cell>
          <cell r="I42" t="str">
            <v>Andrew Brem</v>
          </cell>
          <cell r="J42">
            <v>135</v>
          </cell>
          <cell r="N42">
            <v>0</v>
          </cell>
          <cell r="O42">
            <v>0</v>
          </cell>
        </row>
        <row r="43">
          <cell r="A43">
            <v>33</v>
          </cell>
          <cell r="B43" t="str">
            <v>OD33 GIRLS</v>
          </cell>
          <cell r="C43" t="str">
            <v>OD33 GIRLS</v>
          </cell>
          <cell r="D43" t="str">
            <v>Dept_33_Div61</v>
          </cell>
          <cell r="E43" t="str">
            <v>R</v>
          </cell>
          <cell r="F43">
            <v>61</v>
          </cell>
          <cell r="G43" t="str">
            <v>Clothing</v>
          </cell>
          <cell r="H43" t="str">
            <v>Deborah Smith</v>
          </cell>
          <cell r="I43" t="str">
            <v>Phillip Auld</v>
          </cell>
          <cell r="J43">
            <v>103</v>
          </cell>
          <cell r="N43">
            <v>1</v>
          </cell>
          <cell r="O43">
            <v>0</v>
          </cell>
        </row>
        <row r="44">
          <cell r="A44">
            <v>34</v>
          </cell>
          <cell r="B44" t="str">
            <v>OD34 LADIES CLOTHING</v>
          </cell>
          <cell r="C44" t="str">
            <v>OD34 LADIES CLOTHING</v>
          </cell>
          <cell r="D44" t="str">
            <v>Dept_34_Div61</v>
          </cell>
          <cell r="E44" t="str">
            <v>R</v>
          </cell>
          <cell r="F44">
            <v>61</v>
          </cell>
          <cell r="G44" t="str">
            <v>Clothing</v>
          </cell>
          <cell r="H44" t="str">
            <v>Sara Enticknap</v>
          </cell>
          <cell r="I44" t="str">
            <v>Phillip Auld</v>
          </cell>
          <cell r="J44">
            <v>104</v>
          </cell>
          <cell r="N44">
            <v>1</v>
          </cell>
          <cell r="O44">
            <v>0</v>
          </cell>
        </row>
        <row r="45">
          <cell r="A45">
            <v>35</v>
          </cell>
          <cell r="B45" t="str">
            <v>OD35 TEEN</v>
          </cell>
          <cell r="C45" t="str">
            <v>OD35 TEEN</v>
          </cell>
          <cell r="D45" t="str">
            <v>Dept_35_Div61</v>
          </cell>
          <cell r="E45" t="str">
            <v>R</v>
          </cell>
          <cell r="F45">
            <v>61</v>
          </cell>
          <cell r="G45" t="str">
            <v>Clothing</v>
          </cell>
          <cell r="H45" t="str">
            <v>Deborah Smith</v>
          </cell>
          <cell r="I45" t="str">
            <v>Phillip Auld</v>
          </cell>
          <cell r="J45">
            <v>105</v>
          </cell>
          <cell r="N45">
            <v>1</v>
          </cell>
          <cell r="O45">
            <v>0</v>
          </cell>
        </row>
        <row r="46">
          <cell r="A46">
            <v>36</v>
          </cell>
          <cell r="B46" t="str">
            <v>OD36 BABY</v>
          </cell>
          <cell r="C46" t="str">
            <v>OD36 BABY</v>
          </cell>
          <cell r="D46" t="str">
            <v>Dept_36_Div61</v>
          </cell>
          <cell r="E46" t="str">
            <v>R</v>
          </cell>
          <cell r="F46">
            <v>61</v>
          </cell>
          <cell r="G46" t="str">
            <v>Clothing</v>
          </cell>
          <cell r="H46" t="str">
            <v>Deborah Smith</v>
          </cell>
          <cell r="I46" t="str">
            <v>Phillip Auld</v>
          </cell>
          <cell r="J46">
            <v>106</v>
          </cell>
          <cell r="N46">
            <v>1</v>
          </cell>
          <cell r="O46">
            <v>0</v>
          </cell>
        </row>
        <row r="47">
          <cell r="A47">
            <v>37</v>
          </cell>
          <cell r="B47" t="str">
            <v>OD37</v>
          </cell>
          <cell r="C47" t="str">
            <v>OD37</v>
          </cell>
          <cell r="E47" t="str">
            <v>R</v>
          </cell>
          <cell r="F47">
            <v>99</v>
          </cell>
          <cell r="G47" t="str">
            <v>Central</v>
          </cell>
          <cell r="H47" t="str">
            <v>Other Central</v>
          </cell>
          <cell r="I47" t="str">
            <v>Central</v>
          </cell>
          <cell r="J47">
            <v>210</v>
          </cell>
          <cell r="N47">
            <v>0</v>
          </cell>
          <cell r="O47">
            <v>0</v>
          </cell>
        </row>
        <row r="48">
          <cell r="A48">
            <v>38</v>
          </cell>
          <cell r="B48" t="str">
            <v>OD38 PRESCRIPTIONS</v>
          </cell>
          <cell r="C48" t="str">
            <v>OD38 PRESCRIPTIONS</v>
          </cell>
          <cell r="D48" t="str">
            <v>Dept_38_Div10</v>
          </cell>
          <cell r="E48" t="str">
            <v>F</v>
          </cell>
          <cell r="F48">
            <v>10</v>
          </cell>
          <cell r="G48" t="str">
            <v>Speciality</v>
          </cell>
          <cell r="H48" t="str">
            <v>Louise Hoste</v>
          </cell>
          <cell r="I48" t="str">
            <v>Andrew Brem</v>
          </cell>
          <cell r="J48">
            <v>131</v>
          </cell>
          <cell r="N48">
            <v>1</v>
          </cell>
          <cell r="O48">
            <v>0</v>
          </cell>
        </row>
        <row r="49">
          <cell r="A49">
            <v>39</v>
          </cell>
          <cell r="B49" t="str">
            <v>OD39 CAKES/CREAM CAKES BI</v>
          </cell>
          <cell r="C49" t="str">
            <v>OD39 CAKES/CREAM CAKES BI</v>
          </cell>
          <cell r="D49" t="str">
            <v>Dept_39_Div66</v>
          </cell>
          <cell r="E49" t="str">
            <v>R</v>
          </cell>
          <cell r="F49">
            <v>66</v>
          </cell>
          <cell r="G49" t="str">
            <v>Fresh</v>
          </cell>
          <cell r="H49" t="str">
            <v>Huw Edwards</v>
          </cell>
          <cell r="I49" t="str">
            <v>Nick Scrase</v>
          </cell>
          <cell r="J49">
            <v>79</v>
          </cell>
          <cell r="N49">
            <v>1</v>
          </cell>
          <cell r="O49">
            <v>0</v>
          </cell>
        </row>
        <row r="50">
          <cell r="A50">
            <v>40</v>
          </cell>
          <cell r="B50" t="str">
            <v>OD40 OVER THE COUNTER</v>
          </cell>
          <cell r="C50" t="str">
            <v>OD40 OVER THE COUNTER</v>
          </cell>
          <cell r="D50" t="str">
            <v>Dept_40_Div10</v>
          </cell>
          <cell r="E50" t="str">
            <v>R</v>
          </cell>
          <cell r="F50">
            <v>10</v>
          </cell>
          <cell r="G50" t="str">
            <v>Speciality</v>
          </cell>
          <cell r="H50" t="str">
            <v>Louise Hoste</v>
          </cell>
          <cell r="I50" t="str">
            <v>Andrew Brem</v>
          </cell>
          <cell r="J50">
            <v>132</v>
          </cell>
          <cell r="N50">
            <v>1</v>
          </cell>
          <cell r="O50">
            <v>0</v>
          </cell>
        </row>
        <row r="51">
          <cell r="A51">
            <v>41</v>
          </cell>
          <cell r="B51" t="str">
            <v>OD41 BEVERAGES - CATERING</v>
          </cell>
          <cell r="C51" t="str">
            <v>OD41 BEVERAGES - CATERING</v>
          </cell>
          <cell r="D51" t="str">
            <v>Dept_41_Div08</v>
          </cell>
          <cell r="E51" t="str">
            <v>C</v>
          </cell>
          <cell r="F51">
            <v>8</v>
          </cell>
          <cell r="G51" t="str">
            <v>Fresh</v>
          </cell>
          <cell r="H51" t="str">
            <v>Mark James</v>
          </cell>
          <cell r="I51" t="str">
            <v>Andy Adcock</v>
          </cell>
          <cell r="J51">
            <v>54</v>
          </cell>
          <cell r="N51">
            <v>1</v>
          </cell>
          <cell r="O51">
            <v>0</v>
          </cell>
        </row>
        <row r="52">
          <cell r="A52">
            <v>42</v>
          </cell>
          <cell r="B52" t="str">
            <v>OD42 MAIN MEALS/SNACKS</v>
          </cell>
          <cell r="C52" t="str">
            <v>OD42 MAIN MEALS/SNACKS</v>
          </cell>
          <cell r="D52" t="str">
            <v>Dept_42_Div08</v>
          </cell>
          <cell r="E52" t="str">
            <v>C</v>
          </cell>
          <cell r="F52">
            <v>8</v>
          </cell>
          <cell r="G52" t="str">
            <v>Fresh</v>
          </cell>
          <cell r="H52" t="str">
            <v>Mark James</v>
          </cell>
          <cell r="I52" t="str">
            <v>Andy Adcock</v>
          </cell>
          <cell r="J52">
            <v>55</v>
          </cell>
          <cell r="N52">
            <v>1</v>
          </cell>
          <cell r="O52">
            <v>0</v>
          </cell>
        </row>
        <row r="53">
          <cell r="A53">
            <v>43</v>
          </cell>
          <cell r="B53" t="str">
            <v>OD43 SALADS</v>
          </cell>
          <cell r="C53" t="str">
            <v>OD43 SALADS</v>
          </cell>
          <cell r="D53" t="str">
            <v>Dept_43_Div25</v>
          </cell>
          <cell r="E53" t="str">
            <v>R</v>
          </cell>
          <cell r="F53">
            <v>25</v>
          </cell>
          <cell r="G53" t="str">
            <v>Fresh</v>
          </cell>
          <cell r="H53" t="str">
            <v>Nick Burr</v>
          </cell>
          <cell r="I53" t="str">
            <v>Nick Scrase</v>
          </cell>
          <cell r="J53">
            <v>62</v>
          </cell>
          <cell r="N53">
            <v>1</v>
          </cell>
          <cell r="O53">
            <v>0</v>
          </cell>
        </row>
        <row r="54">
          <cell r="A54">
            <v>44</v>
          </cell>
          <cell r="B54" t="str">
            <v>OD44 S FRUIT/NUTS/EXOTIC</v>
          </cell>
          <cell r="C54" t="str">
            <v>OD44 S FRUIT/NUTS/EXOTIC</v>
          </cell>
          <cell r="D54" t="str">
            <v>Dept_44_Div25</v>
          </cell>
          <cell r="E54" t="str">
            <v>R</v>
          </cell>
          <cell r="F54">
            <v>25</v>
          </cell>
          <cell r="G54" t="str">
            <v>Fresh</v>
          </cell>
          <cell r="H54" t="str">
            <v>Nick Burr</v>
          </cell>
          <cell r="I54" t="str">
            <v>Nick Scrase</v>
          </cell>
          <cell r="J54">
            <v>63</v>
          </cell>
          <cell r="N54">
            <v>1</v>
          </cell>
          <cell r="O54">
            <v>0</v>
          </cell>
        </row>
        <row r="55">
          <cell r="A55">
            <v>45</v>
          </cell>
          <cell r="B55" t="str">
            <v>OD45 TOP FRUIT &amp; CITRUS</v>
          </cell>
          <cell r="C55" t="str">
            <v>OD45 TOP FRUIT &amp; CITRUS</v>
          </cell>
          <cell r="D55" t="str">
            <v>Dept_45_Div25</v>
          </cell>
          <cell r="E55" t="str">
            <v>R</v>
          </cell>
          <cell r="F55">
            <v>25</v>
          </cell>
          <cell r="G55" t="str">
            <v>Fresh</v>
          </cell>
          <cell r="H55" t="str">
            <v>Nick Burr</v>
          </cell>
          <cell r="I55" t="str">
            <v>Nick Scrase</v>
          </cell>
          <cell r="J55">
            <v>64</v>
          </cell>
          <cell r="N55">
            <v>1</v>
          </cell>
          <cell r="O55">
            <v>0</v>
          </cell>
        </row>
        <row r="56">
          <cell r="A56">
            <v>46</v>
          </cell>
          <cell r="B56" t="str">
            <v>OD46 TOILETRIES</v>
          </cell>
          <cell r="C56" t="str">
            <v>OD46 TOILETRIES</v>
          </cell>
          <cell r="D56" t="str">
            <v>Dept_46_Div63</v>
          </cell>
          <cell r="E56" t="str">
            <v>R</v>
          </cell>
          <cell r="F56">
            <v>63</v>
          </cell>
          <cell r="G56" t="str">
            <v>Ambient</v>
          </cell>
          <cell r="H56" t="str">
            <v>Trudy Hills</v>
          </cell>
          <cell r="I56" t="str">
            <v>David Miles</v>
          </cell>
          <cell r="J56">
            <v>27</v>
          </cell>
          <cell r="N56">
            <v>1</v>
          </cell>
          <cell r="O56">
            <v>0</v>
          </cell>
        </row>
        <row r="57">
          <cell r="A57">
            <v>47</v>
          </cell>
          <cell r="B57" t="str">
            <v>OD47 POTATOES</v>
          </cell>
          <cell r="C57" t="str">
            <v>OD47 POTATOES</v>
          </cell>
          <cell r="D57" t="str">
            <v>Dept_47_Div25</v>
          </cell>
          <cell r="E57" t="str">
            <v>R</v>
          </cell>
          <cell r="F57">
            <v>25</v>
          </cell>
          <cell r="G57" t="str">
            <v>Fresh</v>
          </cell>
          <cell r="H57" t="str">
            <v>Nick Burr</v>
          </cell>
          <cell r="I57" t="str">
            <v>Nick Scrase</v>
          </cell>
          <cell r="J57">
            <v>65</v>
          </cell>
          <cell r="N57">
            <v>1</v>
          </cell>
          <cell r="O57">
            <v>0</v>
          </cell>
        </row>
        <row r="58">
          <cell r="A58">
            <v>48</v>
          </cell>
          <cell r="B58" t="str">
            <v>OD48 FRESH MEAT BI</v>
          </cell>
          <cell r="C58" t="str">
            <v>OD48 FRESH MEAT BI</v>
          </cell>
          <cell r="D58" t="str">
            <v>Dept_48_Div62</v>
          </cell>
          <cell r="E58" t="str">
            <v>R</v>
          </cell>
          <cell r="F58">
            <v>62</v>
          </cell>
          <cell r="G58" t="str">
            <v>Fresh</v>
          </cell>
          <cell r="H58" t="str">
            <v>TBA</v>
          </cell>
          <cell r="I58" t="str">
            <v>Nick Scrase</v>
          </cell>
          <cell r="J58">
            <v>70</v>
          </cell>
          <cell r="N58">
            <v>1</v>
          </cell>
          <cell r="O58">
            <v>0</v>
          </cell>
        </row>
        <row r="59">
          <cell r="A59">
            <v>49</v>
          </cell>
          <cell r="B59" t="str">
            <v>OD49 OPTICAL</v>
          </cell>
          <cell r="C59" t="str">
            <v>OD49 OPTICAL</v>
          </cell>
          <cell r="D59" t="str">
            <v>Dept_49_Div30</v>
          </cell>
          <cell r="E59" t="str">
            <v>R</v>
          </cell>
          <cell r="F59">
            <v>30</v>
          </cell>
          <cell r="G59" t="str">
            <v>Speciality</v>
          </cell>
          <cell r="H59" t="str">
            <v>Louise Hoste</v>
          </cell>
          <cell r="I59" t="str">
            <v>Andrew Brem</v>
          </cell>
          <cell r="J59">
            <v>138</v>
          </cell>
          <cell r="N59">
            <v>0</v>
          </cell>
          <cell r="O59">
            <v>0</v>
          </cell>
        </row>
        <row r="60">
          <cell r="A60">
            <v>50</v>
          </cell>
          <cell r="B60" t="str">
            <v>OD50 FRESH POULTRY BI</v>
          </cell>
          <cell r="C60" t="str">
            <v>OD50 FRESH POULTRY BI</v>
          </cell>
          <cell r="D60" t="str">
            <v>Dept_50_Div62</v>
          </cell>
          <cell r="E60" t="str">
            <v>R</v>
          </cell>
          <cell r="F60">
            <v>62</v>
          </cell>
          <cell r="G60" t="str">
            <v>Fresh</v>
          </cell>
          <cell r="H60" t="str">
            <v>TBA</v>
          </cell>
          <cell r="I60" t="str">
            <v>Nick Scrase</v>
          </cell>
          <cell r="J60">
            <v>71</v>
          </cell>
          <cell r="N60">
            <v>1</v>
          </cell>
          <cell r="O60">
            <v>0</v>
          </cell>
        </row>
        <row r="61">
          <cell r="A61">
            <v>51</v>
          </cell>
          <cell r="B61" t="str">
            <v>OD51 BACON &amp; SAUSAGE BI</v>
          </cell>
          <cell r="C61" t="str">
            <v>OD51 BACON &amp; SAUSAGE BI</v>
          </cell>
          <cell r="D61" t="str">
            <v>Dept_51_Div62</v>
          </cell>
          <cell r="E61" t="str">
            <v>R</v>
          </cell>
          <cell r="F61">
            <v>62</v>
          </cell>
          <cell r="G61" t="str">
            <v>Fresh</v>
          </cell>
          <cell r="H61" t="str">
            <v>TBA</v>
          </cell>
          <cell r="I61" t="str">
            <v>Nick Scrase</v>
          </cell>
          <cell r="J61">
            <v>72</v>
          </cell>
          <cell r="N61">
            <v>1</v>
          </cell>
          <cell r="O61">
            <v>0</v>
          </cell>
        </row>
        <row r="62">
          <cell r="A62">
            <v>52</v>
          </cell>
          <cell r="B62" t="str">
            <v>OD52 OPTICAL SERVICE INCOME</v>
          </cell>
          <cell r="C62" t="str">
            <v>OD52 OPTICAL SERVICE INCOME</v>
          </cell>
          <cell r="D62" t="str">
            <v>Dept_52_Div30</v>
          </cell>
          <cell r="E62" t="str">
            <v>F</v>
          </cell>
          <cell r="F62">
            <v>30</v>
          </cell>
          <cell r="G62" t="str">
            <v>Speciality</v>
          </cell>
          <cell r="H62" t="str">
            <v>Louise Hoste</v>
          </cell>
          <cell r="I62" t="str">
            <v>Andrew Brem</v>
          </cell>
          <cell r="J62">
            <v>139</v>
          </cell>
          <cell r="N62">
            <v>0</v>
          </cell>
          <cell r="O62">
            <v>0</v>
          </cell>
        </row>
        <row r="63">
          <cell r="A63">
            <v>53</v>
          </cell>
          <cell r="B63" t="str">
            <v>OD53 FISH IS</v>
          </cell>
          <cell r="C63" t="str">
            <v>OD53 FISH IS</v>
          </cell>
          <cell r="D63" t="str">
            <v>Dept_53_Div24</v>
          </cell>
          <cell r="E63" t="str">
            <v>C</v>
          </cell>
          <cell r="F63">
            <v>24</v>
          </cell>
          <cell r="G63" t="str">
            <v>Fresh</v>
          </cell>
          <cell r="H63" t="str">
            <v>Graham Dyson</v>
          </cell>
          <cell r="I63" t="str">
            <v>Andy Adcock</v>
          </cell>
          <cell r="J63">
            <v>59</v>
          </cell>
          <cell r="N63">
            <v>1</v>
          </cell>
          <cell r="O63">
            <v>1</v>
          </cell>
        </row>
        <row r="64">
          <cell r="A64">
            <v>54</v>
          </cell>
          <cell r="B64" t="str">
            <v>OD54 BACON &amp; SAUSAGE IS</v>
          </cell>
          <cell r="C64" t="str">
            <v>OD54 BACON &amp; SAUSAGE IS</v>
          </cell>
          <cell r="D64" t="str">
            <v>Dept_54_Div24</v>
          </cell>
          <cell r="E64" t="str">
            <v>C</v>
          </cell>
          <cell r="F64">
            <v>24</v>
          </cell>
          <cell r="G64" t="str">
            <v>Fresh</v>
          </cell>
          <cell r="H64" t="str">
            <v>TBA</v>
          </cell>
          <cell r="I64" t="str">
            <v>Nick Scrase</v>
          </cell>
          <cell r="J64">
            <v>75</v>
          </cell>
          <cell r="N64">
            <v>1</v>
          </cell>
          <cell r="O64">
            <v>0</v>
          </cell>
        </row>
        <row r="65">
          <cell r="A65">
            <v>55</v>
          </cell>
          <cell r="B65" t="str">
            <v>OD55 CONFECTIONERY</v>
          </cell>
          <cell r="C65" t="str">
            <v>OD55 CONFECTIONERY</v>
          </cell>
          <cell r="D65" t="str">
            <v>Dept_55_Div28</v>
          </cell>
          <cell r="E65" t="str">
            <v>R</v>
          </cell>
          <cell r="F65">
            <v>28</v>
          </cell>
          <cell r="G65" t="str">
            <v>Ambient</v>
          </cell>
          <cell r="H65" t="str">
            <v>Matthew Frost</v>
          </cell>
          <cell r="I65" t="str">
            <v>Emma Fox</v>
          </cell>
          <cell r="J65">
            <v>2</v>
          </cell>
          <cell r="N65">
            <v>1</v>
          </cell>
          <cell r="O65">
            <v>0</v>
          </cell>
        </row>
        <row r="66">
          <cell r="A66">
            <v>56</v>
          </cell>
          <cell r="B66" t="str">
            <v>OD56 LIVE GOODS</v>
          </cell>
          <cell r="C66" t="str">
            <v>OD56 LIVE GOODS</v>
          </cell>
          <cell r="E66" t="str">
            <v>R</v>
          </cell>
          <cell r="F66">
            <v>99</v>
          </cell>
          <cell r="G66" t="str">
            <v>Central</v>
          </cell>
          <cell r="H66" t="str">
            <v>Other Central</v>
          </cell>
          <cell r="I66" t="str">
            <v>Central</v>
          </cell>
          <cell r="J66">
            <v>211</v>
          </cell>
          <cell r="N66">
            <v>0</v>
          </cell>
          <cell r="O66">
            <v>0</v>
          </cell>
        </row>
        <row r="67">
          <cell r="A67">
            <v>57</v>
          </cell>
          <cell r="B67" t="str">
            <v>OD57 RICE &amp; PASTA</v>
          </cell>
          <cell r="C67" t="str">
            <v>OD57 RICE &amp; PASTA</v>
          </cell>
          <cell r="D67" t="str">
            <v>Dept_57_Div28</v>
          </cell>
          <cell r="E67" t="str">
            <v>R</v>
          </cell>
          <cell r="F67">
            <v>28</v>
          </cell>
          <cell r="G67" t="str">
            <v>Ambient</v>
          </cell>
          <cell r="H67" t="str">
            <v>Phil Briggs</v>
          </cell>
          <cell r="I67" t="str">
            <v>Emma Fox</v>
          </cell>
          <cell r="J67">
            <v>3</v>
          </cell>
          <cell r="N67">
            <v>1</v>
          </cell>
          <cell r="O67">
            <v>0</v>
          </cell>
        </row>
        <row r="68">
          <cell r="A68">
            <v>58</v>
          </cell>
          <cell r="B68" t="str">
            <v>OD58 DESSERTS &amp; BAKING</v>
          </cell>
          <cell r="C68" t="str">
            <v>OD58 DESSERTS &amp; BAKING</v>
          </cell>
          <cell r="D68" t="str">
            <v>Dept_58_Div28</v>
          </cell>
          <cell r="E68" t="str">
            <v>R</v>
          </cell>
          <cell r="F68">
            <v>28</v>
          </cell>
          <cell r="G68" t="str">
            <v>Ambient</v>
          </cell>
          <cell r="H68" t="str">
            <v>Phil Briggs</v>
          </cell>
          <cell r="I68" t="str">
            <v>Emma Fox</v>
          </cell>
          <cell r="J68">
            <v>4</v>
          </cell>
          <cell r="N68">
            <v>1</v>
          </cell>
          <cell r="O68">
            <v>0</v>
          </cell>
        </row>
        <row r="69">
          <cell r="A69">
            <v>59</v>
          </cell>
          <cell r="B69" t="str">
            <v>OD59 BISCUITS</v>
          </cell>
          <cell r="C69" t="str">
            <v>OD59 BISCUITS</v>
          </cell>
          <cell r="D69" t="str">
            <v>Dept_59_Div28</v>
          </cell>
          <cell r="E69" t="str">
            <v>R</v>
          </cell>
          <cell r="F69">
            <v>28</v>
          </cell>
          <cell r="G69" t="str">
            <v>Ambient</v>
          </cell>
          <cell r="H69" t="str">
            <v>Matthew Frost</v>
          </cell>
          <cell r="I69" t="str">
            <v>Emma Fox</v>
          </cell>
          <cell r="J69">
            <v>5</v>
          </cell>
          <cell r="N69">
            <v>1</v>
          </cell>
          <cell r="O69">
            <v>0</v>
          </cell>
        </row>
        <row r="70">
          <cell r="A70">
            <v>60</v>
          </cell>
          <cell r="B70" t="str">
            <v>OD60 BEVERAGES &amp; SUGAR</v>
          </cell>
          <cell r="C70" t="str">
            <v>OD60 BEVERAGES &amp; SUGAR</v>
          </cell>
          <cell r="D70" t="str">
            <v>Dept_60_Div28</v>
          </cell>
          <cell r="E70" t="str">
            <v>R</v>
          </cell>
          <cell r="F70">
            <v>28</v>
          </cell>
          <cell r="G70" t="str">
            <v>Ambient</v>
          </cell>
          <cell r="H70" t="str">
            <v>Phil Briggs</v>
          </cell>
          <cell r="I70" t="str">
            <v>Emma Fox</v>
          </cell>
          <cell r="J70">
            <v>6</v>
          </cell>
          <cell r="N70">
            <v>1</v>
          </cell>
          <cell r="O70">
            <v>0</v>
          </cell>
        </row>
        <row r="71">
          <cell r="A71">
            <v>61</v>
          </cell>
          <cell r="B71" t="str">
            <v>OD61 PETROL</v>
          </cell>
          <cell r="C71" t="str">
            <v>OD61 PETROL</v>
          </cell>
          <cell r="D71" t="str">
            <v>Dept_61_Div59</v>
          </cell>
          <cell r="E71" t="str">
            <v>C</v>
          </cell>
          <cell r="F71">
            <v>59</v>
          </cell>
          <cell r="G71" t="str">
            <v>Petrol</v>
          </cell>
          <cell r="H71" t="str">
            <v>Kevin Lang</v>
          </cell>
          <cell r="I71" t="str">
            <v>Petrol</v>
          </cell>
          <cell r="J71">
            <v>201</v>
          </cell>
          <cell r="N71">
            <v>0</v>
          </cell>
          <cell r="O71">
            <v>0</v>
          </cell>
        </row>
        <row r="72">
          <cell r="A72">
            <v>62</v>
          </cell>
          <cell r="B72" t="str">
            <v>OD62 CAKES/CREAM CAKES IS</v>
          </cell>
          <cell r="C72" t="str">
            <v>OD62 CAKES/CREAM CAKES IS</v>
          </cell>
          <cell r="D72" t="str">
            <v>Dept_62_Div27</v>
          </cell>
          <cell r="E72" t="str">
            <v>C</v>
          </cell>
          <cell r="F72">
            <v>27</v>
          </cell>
          <cell r="G72" t="str">
            <v>Fresh</v>
          </cell>
          <cell r="H72" t="str">
            <v>Huw Edwards</v>
          </cell>
          <cell r="I72" t="str">
            <v>Nick Scrase</v>
          </cell>
          <cell r="J72">
            <v>83</v>
          </cell>
          <cell r="N72">
            <v>1</v>
          </cell>
          <cell r="O72">
            <v>0</v>
          </cell>
        </row>
        <row r="73">
          <cell r="A73">
            <v>63</v>
          </cell>
          <cell r="B73" t="str">
            <v>OD63 SAVOURY &amp; CANNED</v>
          </cell>
          <cell r="C73" t="str">
            <v>OD63 SAVOURY &amp; CANNED</v>
          </cell>
          <cell r="D73" t="str">
            <v>Dept_63_Div28</v>
          </cell>
          <cell r="E73" t="str">
            <v>R</v>
          </cell>
          <cell r="F73">
            <v>28</v>
          </cell>
          <cell r="G73" t="str">
            <v>Ambient</v>
          </cell>
          <cell r="H73" t="str">
            <v>Phil Briggs</v>
          </cell>
          <cell r="I73" t="str">
            <v>Emma Fox</v>
          </cell>
          <cell r="J73">
            <v>7</v>
          </cell>
          <cell r="N73">
            <v>1</v>
          </cell>
          <cell r="O73">
            <v>0</v>
          </cell>
        </row>
        <row r="74">
          <cell r="A74">
            <v>64</v>
          </cell>
          <cell r="B74" t="str">
            <v>OD64 CONDIMENTS &amp; COOKING</v>
          </cell>
          <cell r="C74" t="str">
            <v>OD64 CONDIMENTS &amp; COOKING</v>
          </cell>
          <cell r="D74" t="str">
            <v>Dept_64_Div28</v>
          </cell>
          <cell r="E74" t="str">
            <v>R</v>
          </cell>
          <cell r="F74">
            <v>28</v>
          </cell>
          <cell r="G74" t="str">
            <v>Ambient</v>
          </cell>
          <cell r="H74" t="str">
            <v>Phil Briggs</v>
          </cell>
          <cell r="I74" t="str">
            <v>Emma Fox</v>
          </cell>
          <cell r="J74">
            <v>8</v>
          </cell>
          <cell r="N74">
            <v>1</v>
          </cell>
          <cell r="O74">
            <v>0</v>
          </cell>
        </row>
        <row r="75">
          <cell r="A75">
            <v>65</v>
          </cell>
          <cell r="B75" t="str">
            <v>OD65 SOFT DRINKS</v>
          </cell>
          <cell r="C75" t="str">
            <v>OD65 SOFT DRINKS</v>
          </cell>
          <cell r="D75" t="str">
            <v>Dept_65_Div28</v>
          </cell>
          <cell r="E75" t="str">
            <v>R</v>
          </cell>
          <cell r="F75">
            <v>28</v>
          </cell>
          <cell r="G75" t="str">
            <v>Ambient</v>
          </cell>
          <cell r="H75" t="str">
            <v>Matthew Frost</v>
          </cell>
          <cell r="I75" t="str">
            <v>Emma Fox</v>
          </cell>
          <cell r="J75">
            <v>9</v>
          </cell>
          <cell r="N75">
            <v>1</v>
          </cell>
          <cell r="O75">
            <v>0</v>
          </cell>
        </row>
        <row r="76">
          <cell r="A76">
            <v>66</v>
          </cell>
          <cell r="B76" t="str">
            <v>OD66 LAUNDRY</v>
          </cell>
          <cell r="C76" t="str">
            <v>OD66 LAUNDRY</v>
          </cell>
          <cell r="D76" t="str">
            <v>Dept_66_Div67</v>
          </cell>
          <cell r="E76" t="str">
            <v>R</v>
          </cell>
          <cell r="F76">
            <v>67</v>
          </cell>
          <cell r="G76" t="str">
            <v>Ambient</v>
          </cell>
          <cell r="H76" t="str">
            <v>Len Barker</v>
          </cell>
          <cell r="I76" t="str">
            <v>David Miles</v>
          </cell>
          <cell r="J76">
            <v>23</v>
          </cell>
          <cell r="N76">
            <v>1</v>
          </cell>
          <cell r="O76">
            <v>0</v>
          </cell>
        </row>
        <row r="77">
          <cell r="A77">
            <v>67</v>
          </cell>
          <cell r="B77" t="str">
            <v>OD67 WINES</v>
          </cell>
          <cell r="C77" t="str">
            <v>OD67 WINES</v>
          </cell>
          <cell r="D77" t="str">
            <v>Dept_67_Div14</v>
          </cell>
          <cell r="E77" t="str">
            <v>R</v>
          </cell>
          <cell r="F77">
            <v>14</v>
          </cell>
          <cell r="G77" t="str">
            <v>Ambient</v>
          </cell>
          <cell r="H77" t="str">
            <v>Mike Regnier</v>
          </cell>
          <cell r="I77" t="str">
            <v>Emma Fox</v>
          </cell>
          <cell r="J77">
            <v>13</v>
          </cell>
          <cell r="N77">
            <v>1</v>
          </cell>
          <cell r="O77">
            <v>0</v>
          </cell>
        </row>
        <row r="78">
          <cell r="A78">
            <v>68</v>
          </cell>
          <cell r="B78" t="str">
            <v>OD68 SPIRITS</v>
          </cell>
          <cell r="C78" t="str">
            <v>OD68 SPIRITS</v>
          </cell>
          <cell r="D78" t="str">
            <v>Dept_68_Div14</v>
          </cell>
          <cell r="E78" t="str">
            <v>R</v>
          </cell>
          <cell r="F78">
            <v>14</v>
          </cell>
          <cell r="G78" t="str">
            <v>Ambient</v>
          </cell>
          <cell r="H78" t="str">
            <v>Mike Regnier</v>
          </cell>
          <cell r="I78" t="str">
            <v>Emma Fox</v>
          </cell>
          <cell r="J78">
            <v>14</v>
          </cell>
          <cell r="N78">
            <v>1</v>
          </cell>
          <cell r="O78">
            <v>0</v>
          </cell>
        </row>
        <row r="79">
          <cell r="A79">
            <v>69</v>
          </cell>
          <cell r="B79" t="str">
            <v>OD69 KIOSK</v>
          </cell>
          <cell r="C79" t="str">
            <v>OD69 KIOSK</v>
          </cell>
          <cell r="D79" t="str">
            <v>Dept_69_Div14</v>
          </cell>
          <cell r="E79" t="str">
            <v>R</v>
          </cell>
          <cell r="F79">
            <v>15</v>
          </cell>
          <cell r="G79" t="str">
            <v>Kiosk</v>
          </cell>
          <cell r="H79" t="str">
            <v>Kevin Lang</v>
          </cell>
          <cell r="I79" t="str">
            <v>Kiosk</v>
          </cell>
          <cell r="J79">
            <v>194</v>
          </cell>
          <cell r="N79">
            <v>0</v>
          </cell>
          <cell r="O79">
            <v>0</v>
          </cell>
        </row>
        <row r="80">
          <cell r="A80">
            <v>70</v>
          </cell>
          <cell r="B80" t="str">
            <v>OD70 PROCESSED MEAT &amp; POULTRY</v>
          </cell>
          <cell r="C80" t="str">
            <v>OD70 PROCESSED MEAT &amp; POULTRY</v>
          </cell>
          <cell r="D80" t="str">
            <v>Dept_70_Div64</v>
          </cell>
          <cell r="E80" t="str">
            <v>R</v>
          </cell>
          <cell r="F80">
            <v>99</v>
          </cell>
          <cell r="G80" t="str">
            <v>Central</v>
          </cell>
          <cell r="H80" t="str">
            <v>Other Central</v>
          </cell>
          <cell r="I80" t="str">
            <v>Central</v>
          </cell>
          <cell r="J80">
            <v>212</v>
          </cell>
          <cell r="N80">
            <v>0</v>
          </cell>
          <cell r="O80">
            <v>0</v>
          </cell>
        </row>
        <row r="81">
          <cell r="A81">
            <v>71</v>
          </cell>
          <cell r="B81" t="str">
            <v>OD71 FROZEN MEAT&amp;POULTRY</v>
          </cell>
          <cell r="C81" t="str">
            <v>OD71 FROZEN MEAT&amp;POULTRY</v>
          </cell>
          <cell r="D81" t="str">
            <v>Dept_71_Div64</v>
          </cell>
          <cell r="E81" t="str">
            <v>R</v>
          </cell>
          <cell r="F81">
            <v>64</v>
          </cell>
          <cell r="G81" t="str">
            <v>Ambient</v>
          </cell>
          <cell r="H81" t="str">
            <v>Andrew Palfrey</v>
          </cell>
          <cell r="I81" t="str">
            <v>Andy Adcock</v>
          </cell>
          <cell r="J81">
            <v>32</v>
          </cell>
          <cell r="N81">
            <v>1</v>
          </cell>
          <cell r="O81">
            <v>0</v>
          </cell>
        </row>
        <row r="82">
          <cell r="A82">
            <v>72</v>
          </cell>
          <cell r="B82" t="str">
            <v>OD72 CHIPS/POTATOES &amp; VEG</v>
          </cell>
          <cell r="C82" t="str">
            <v>OD72 CHIPS/POTATOES &amp; VEG</v>
          </cell>
          <cell r="D82" t="str">
            <v>Dept_72_Div64</v>
          </cell>
          <cell r="E82" t="str">
            <v>R</v>
          </cell>
          <cell r="F82">
            <v>64</v>
          </cell>
          <cell r="G82" t="str">
            <v>Ambient</v>
          </cell>
          <cell r="H82" t="str">
            <v>Andrew Palfrey</v>
          </cell>
          <cell r="I82" t="str">
            <v>Andy Adcock</v>
          </cell>
          <cell r="J82">
            <v>33</v>
          </cell>
          <cell r="N82">
            <v>1</v>
          </cell>
          <cell r="O82">
            <v>0</v>
          </cell>
        </row>
        <row r="83">
          <cell r="A83">
            <v>73</v>
          </cell>
          <cell r="B83" t="str">
            <v>OD73 DESSERTS &amp; ICE CREAM</v>
          </cell>
          <cell r="C83" t="str">
            <v>OD73 DESSERTS &amp; ICE CREAM</v>
          </cell>
          <cell r="D83" t="str">
            <v>Dept_73_Div64</v>
          </cell>
          <cell r="E83" t="str">
            <v>R</v>
          </cell>
          <cell r="F83">
            <v>64</v>
          </cell>
          <cell r="G83" t="str">
            <v>Ambient</v>
          </cell>
          <cell r="H83" t="str">
            <v>Andrew Palfrey</v>
          </cell>
          <cell r="I83" t="str">
            <v>Andy Adcock</v>
          </cell>
          <cell r="J83">
            <v>34</v>
          </cell>
          <cell r="N83">
            <v>1</v>
          </cell>
          <cell r="O83">
            <v>0</v>
          </cell>
        </row>
        <row r="84">
          <cell r="A84">
            <v>74</v>
          </cell>
          <cell r="B84" t="str">
            <v>OD74 CHEESE PP</v>
          </cell>
          <cell r="C84" t="str">
            <v>OD74 CHEESE PP</v>
          </cell>
          <cell r="D84" t="str">
            <v>Dept_74_Div65</v>
          </cell>
          <cell r="E84" t="str">
            <v>R</v>
          </cell>
          <cell r="F84">
            <v>65</v>
          </cell>
          <cell r="G84" t="str">
            <v>Fresh</v>
          </cell>
          <cell r="H84" t="str">
            <v>Graham Dyson</v>
          </cell>
          <cell r="I84" t="str">
            <v>Andy Adcock</v>
          </cell>
          <cell r="J84">
            <v>38</v>
          </cell>
          <cell r="N84">
            <v>1</v>
          </cell>
          <cell r="O84">
            <v>0</v>
          </cell>
        </row>
        <row r="85">
          <cell r="A85">
            <v>75</v>
          </cell>
          <cell r="B85" t="str">
            <v>OD75 COOKED MEATS PP</v>
          </cell>
          <cell r="C85" t="str">
            <v>OD75 COOKED MEATS PP</v>
          </cell>
          <cell r="D85" t="str">
            <v>Dept_75_Div65</v>
          </cell>
          <cell r="E85" t="str">
            <v>R</v>
          </cell>
          <cell r="F85">
            <v>65</v>
          </cell>
          <cell r="G85" t="str">
            <v>Fresh</v>
          </cell>
          <cell r="H85" t="str">
            <v>Graham Dyson</v>
          </cell>
          <cell r="I85" t="str">
            <v>Andy Adcock</v>
          </cell>
          <cell r="J85">
            <v>39</v>
          </cell>
          <cell r="N85">
            <v>1</v>
          </cell>
          <cell r="O85">
            <v>0</v>
          </cell>
        </row>
        <row r="86">
          <cell r="A86">
            <v>76</v>
          </cell>
          <cell r="B86" t="str">
            <v>OD76 PIES PP</v>
          </cell>
          <cell r="C86" t="str">
            <v>OD76 PIES PP</v>
          </cell>
          <cell r="D86" t="str">
            <v>Dept_76_Div65</v>
          </cell>
          <cell r="E86" t="str">
            <v>R</v>
          </cell>
          <cell r="F86">
            <v>65</v>
          </cell>
          <cell r="G86" t="str">
            <v>Fresh</v>
          </cell>
          <cell r="H86" t="str">
            <v>Graham Dyson</v>
          </cell>
          <cell r="I86" t="str">
            <v>Andy Adcock</v>
          </cell>
          <cell r="J86">
            <v>40</v>
          </cell>
          <cell r="N86">
            <v>1</v>
          </cell>
          <cell r="O86">
            <v>0</v>
          </cell>
        </row>
        <row r="87">
          <cell r="A87">
            <v>77</v>
          </cell>
          <cell r="B87" t="str">
            <v>OD77 READY MEALS PP</v>
          </cell>
          <cell r="C87" t="str">
            <v>OD77 READY MEALS PP</v>
          </cell>
          <cell r="D87" t="str">
            <v>Dept_77_Div65</v>
          </cell>
          <cell r="E87" t="str">
            <v>R</v>
          </cell>
          <cell r="F87">
            <v>65</v>
          </cell>
          <cell r="G87" t="str">
            <v>Fresh</v>
          </cell>
          <cell r="H87" t="str">
            <v>Linsey Wright</v>
          </cell>
          <cell r="I87" t="str">
            <v>Andy Adcock</v>
          </cell>
          <cell r="J87">
            <v>41</v>
          </cell>
          <cell r="N87">
            <v>1</v>
          </cell>
          <cell r="O87">
            <v>0</v>
          </cell>
        </row>
        <row r="88">
          <cell r="A88">
            <v>78</v>
          </cell>
          <cell r="B88" t="str">
            <v>OD78 S/OVER PIZZA</v>
          </cell>
          <cell r="C88" t="str">
            <v>OD78 S/OVER PIZZA</v>
          </cell>
          <cell r="D88" t="str">
            <v>Dept_78_Div26</v>
          </cell>
          <cell r="E88" t="str">
            <v>C</v>
          </cell>
          <cell r="F88">
            <v>26</v>
          </cell>
          <cell r="G88" t="str">
            <v>Fresh</v>
          </cell>
          <cell r="H88" t="str">
            <v>Linsey Wright</v>
          </cell>
          <cell r="I88" t="str">
            <v>Andy Adcock</v>
          </cell>
          <cell r="J88">
            <v>45</v>
          </cell>
          <cell r="N88">
            <v>1</v>
          </cell>
          <cell r="O88">
            <v>0</v>
          </cell>
        </row>
        <row r="89">
          <cell r="A89">
            <v>79</v>
          </cell>
          <cell r="B89" t="str">
            <v>OD79 ROTISSERIE</v>
          </cell>
          <cell r="C89" t="str">
            <v>OD79 ROTISSERIE</v>
          </cell>
          <cell r="D89" t="str">
            <v>Dept_79_Div26</v>
          </cell>
          <cell r="E89" t="str">
            <v>C</v>
          </cell>
          <cell r="F89">
            <v>26</v>
          </cell>
          <cell r="G89" t="str">
            <v>Fresh</v>
          </cell>
          <cell r="H89" t="str">
            <v>Linsey Wright</v>
          </cell>
          <cell r="I89" t="str">
            <v>Andy Adcock</v>
          </cell>
          <cell r="J89">
            <v>46</v>
          </cell>
          <cell r="N89">
            <v>1</v>
          </cell>
          <cell r="O89">
            <v>0</v>
          </cell>
        </row>
        <row r="90">
          <cell r="A90">
            <v>80</v>
          </cell>
          <cell r="B90" t="str">
            <v>OD80 DELI CHEESE</v>
          </cell>
          <cell r="C90" t="str">
            <v>OD80 DELI CHEESE</v>
          </cell>
          <cell r="D90" t="str">
            <v>Dept_80_Div26</v>
          </cell>
          <cell r="E90" t="str">
            <v>C</v>
          </cell>
          <cell r="F90">
            <v>26</v>
          </cell>
          <cell r="G90" t="str">
            <v>Fresh</v>
          </cell>
          <cell r="H90" t="str">
            <v>Graham Dyson</v>
          </cell>
          <cell r="I90" t="str">
            <v>Andy Adcock</v>
          </cell>
          <cell r="J90">
            <v>47</v>
          </cell>
          <cell r="N90">
            <v>1</v>
          </cell>
          <cell r="O90">
            <v>0</v>
          </cell>
        </row>
        <row r="91">
          <cell r="A91">
            <v>81</v>
          </cell>
          <cell r="B91" t="str">
            <v>OD81 BREAD/MORN GOODS BI</v>
          </cell>
          <cell r="C91" t="str">
            <v>OD81 BREAD/MORN GOODS BI</v>
          </cell>
          <cell r="D91" t="str">
            <v>Dept_81_Div66</v>
          </cell>
          <cell r="E91" t="str">
            <v>R</v>
          </cell>
          <cell r="F91">
            <v>66</v>
          </cell>
          <cell r="G91" t="str">
            <v>Fresh</v>
          </cell>
          <cell r="H91" t="str">
            <v>Huw Edwards</v>
          </cell>
          <cell r="I91" t="str">
            <v>Nick Scrase</v>
          </cell>
          <cell r="J91">
            <v>80</v>
          </cell>
          <cell r="N91">
            <v>1</v>
          </cell>
          <cell r="O91">
            <v>0</v>
          </cell>
        </row>
        <row r="92">
          <cell r="A92">
            <v>82</v>
          </cell>
          <cell r="B92" t="str">
            <v>OD82 IMPULSE MERCHANDISING</v>
          </cell>
          <cell r="C92" t="str">
            <v>OD82 IMPULSE MERCHANDISING</v>
          </cell>
          <cell r="D92" t="str">
            <v>Dept_82_Div01</v>
          </cell>
          <cell r="E92" t="str">
            <v>R</v>
          </cell>
          <cell r="F92">
            <v>1</v>
          </cell>
          <cell r="G92" t="str">
            <v>H&amp;L</v>
          </cell>
          <cell r="H92" t="str">
            <v>Rebecca Oram</v>
          </cell>
          <cell r="I92" t="str">
            <v>David Inglis</v>
          </cell>
          <cell r="J92">
            <v>126</v>
          </cell>
          <cell r="N92">
            <v>1</v>
          </cell>
          <cell r="O92">
            <v>0</v>
          </cell>
        </row>
        <row r="93">
          <cell r="A93">
            <v>83</v>
          </cell>
          <cell r="B93" t="str">
            <v>OD83 FISH BI</v>
          </cell>
          <cell r="C93" t="str">
            <v>OD83 FISH BI</v>
          </cell>
          <cell r="D93" t="str">
            <v>Dept_83_Div62</v>
          </cell>
          <cell r="E93" t="str">
            <v>R</v>
          </cell>
          <cell r="F93">
            <v>62</v>
          </cell>
          <cell r="G93" t="str">
            <v>Fresh</v>
          </cell>
          <cell r="H93" t="str">
            <v>Graham Dyson</v>
          </cell>
          <cell r="I93" t="str">
            <v>Andy Adcock</v>
          </cell>
          <cell r="J93">
            <v>58</v>
          </cell>
          <cell r="N93">
            <v>1</v>
          </cell>
          <cell r="O93">
            <v>1</v>
          </cell>
        </row>
        <row r="94">
          <cell r="A94">
            <v>84</v>
          </cell>
          <cell r="B94" t="str">
            <v>OD84 PLANTS &amp; FLOWERS</v>
          </cell>
          <cell r="C94" t="str">
            <v>OD84 PLANTS &amp; FLOWERS</v>
          </cell>
          <cell r="D94" t="str">
            <v>Dept_84_Div25</v>
          </cell>
          <cell r="E94" t="str">
            <v>R</v>
          </cell>
          <cell r="F94">
            <v>25</v>
          </cell>
          <cell r="G94" t="str">
            <v>Fresh</v>
          </cell>
          <cell r="H94" t="str">
            <v>Nick Burr</v>
          </cell>
          <cell r="I94" t="str">
            <v>Nick Scrase</v>
          </cell>
          <cell r="J94">
            <v>66</v>
          </cell>
          <cell r="N94">
            <v>1</v>
          </cell>
          <cell r="O94">
            <v>0</v>
          </cell>
        </row>
        <row r="95">
          <cell r="A95">
            <v>85</v>
          </cell>
          <cell r="B95" t="str">
            <v>OD85 ONE-HOUR PHOTO</v>
          </cell>
          <cell r="C95" t="str">
            <v>OD85 ONE-HOUR PHOTO</v>
          </cell>
          <cell r="D95" t="str">
            <v>Dept_85_Div31</v>
          </cell>
          <cell r="E95" t="str">
            <v>F</v>
          </cell>
          <cell r="F95">
            <v>31</v>
          </cell>
          <cell r="G95" t="str">
            <v>Speciality</v>
          </cell>
          <cell r="H95" t="str">
            <v>Mark Grayson</v>
          </cell>
          <cell r="I95" t="str">
            <v>Andrew Brem</v>
          </cell>
          <cell r="J95">
            <v>143</v>
          </cell>
          <cell r="N95">
            <v>1</v>
          </cell>
          <cell r="O95">
            <v>0</v>
          </cell>
        </row>
        <row r="96">
          <cell r="A96">
            <v>86</v>
          </cell>
          <cell r="B96" t="str">
            <v>OD86 S/OVER READY MEALS</v>
          </cell>
          <cell r="C96" t="str">
            <v>OD86 S/OVER READY MEALS</v>
          </cell>
          <cell r="D96" t="str">
            <v>Dept_86_Div26</v>
          </cell>
          <cell r="E96" t="str">
            <v>C</v>
          </cell>
          <cell r="F96">
            <v>26</v>
          </cell>
          <cell r="G96" t="str">
            <v>Fresh</v>
          </cell>
          <cell r="H96" t="str">
            <v>Linsey Wright</v>
          </cell>
          <cell r="I96" t="str">
            <v>Andy Adcock</v>
          </cell>
          <cell r="J96">
            <v>48</v>
          </cell>
          <cell r="N96">
            <v>1</v>
          </cell>
          <cell r="O96">
            <v>0</v>
          </cell>
        </row>
        <row r="97">
          <cell r="A97">
            <v>87</v>
          </cell>
          <cell r="B97" t="str">
            <v>OD87 SANDWICHES/SNACKS BI</v>
          </cell>
          <cell r="C97" t="str">
            <v>OD87 SANDWICHES/SNACKS BI</v>
          </cell>
          <cell r="D97" t="str">
            <v>Dept_87_Div27</v>
          </cell>
          <cell r="E97" t="str">
            <v>C</v>
          </cell>
          <cell r="F97">
            <v>27</v>
          </cell>
          <cell r="G97" t="str">
            <v>Fresh</v>
          </cell>
          <cell r="H97" t="str">
            <v>Graham Dyson</v>
          </cell>
          <cell r="I97" t="str">
            <v>Andy Adcock</v>
          </cell>
          <cell r="J97">
            <v>84</v>
          </cell>
          <cell r="N97">
            <v>1</v>
          </cell>
          <cell r="O97">
            <v>0</v>
          </cell>
        </row>
        <row r="98">
          <cell r="A98">
            <v>88</v>
          </cell>
          <cell r="B98" t="str">
            <v>OD88 TECHNOLOGY CENTRE</v>
          </cell>
          <cell r="C98" t="str">
            <v>OD88 TECHNOLOGY CENTRE</v>
          </cell>
          <cell r="D98" t="str">
            <v>Dept_88_Div45</v>
          </cell>
          <cell r="E98" t="str">
            <v>R</v>
          </cell>
          <cell r="F98">
            <v>45</v>
          </cell>
          <cell r="G98" t="str">
            <v>Speciality</v>
          </cell>
          <cell r="H98" t="str">
            <v>Mark Grayson</v>
          </cell>
          <cell r="I98" t="str">
            <v>Andrew Brem</v>
          </cell>
          <cell r="J98">
            <v>146</v>
          </cell>
          <cell r="N98">
            <v>0</v>
          </cell>
          <cell r="O98">
            <v>0</v>
          </cell>
        </row>
        <row r="99">
          <cell r="A99">
            <v>89</v>
          </cell>
          <cell r="B99" t="str">
            <v>OD89 DELI PIES</v>
          </cell>
          <cell r="C99" t="str">
            <v>OD89 DELI PIES</v>
          </cell>
          <cell r="D99" t="str">
            <v>Dept_89_Div26</v>
          </cell>
          <cell r="E99" t="str">
            <v>C</v>
          </cell>
          <cell r="F99">
            <v>26</v>
          </cell>
          <cell r="G99" t="str">
            <v>Fresh</v>
          </cell>
          <cell r="H99" t="str">
            <v>Graham Dyson</v>
          </cell>
          <cell r="I99" t="str">
            <v>Andy Adcock</v>
          </cell>
          <cell r="J99">
            <v>49</v>
          </cell>
          <cell r="N99">
            <v>1</v>
          </cell>
          <cell r="O99">
            <v>0</v>
          </cell>
        </row>
        <row r="100">
          <cell r="A100">
            <v>90</v>
          </cell>
          <cell r="B100" t="str">
            <v>OD90 DAIRY</v>
          </cell>
          <cell r="C100" t="str">
            <v>OD90 DAIRY</v>
          </cell>
          <cell r="D100" t="str">
            <v>Dept_90_Div65</v>
          </cell>
          <cell r="E100" t="str">
            <v>R</v>
          </cell>
          <cell r="F100">
            <v>65</v>
          </cell>
          <cell r="G100" t="str">
            <v>Fresh</v>
          </cell>
          <cell r="H100" t="str">
            <v>Graham Dyson</v>
          </cell>
          <cell r="I100" t="str">
            <v>Andy Adcock</v>
          </cell>
          <cell r="J100">
            <v>42</v>
          </cell>
          <cell r="N100">
            <v>1</v>
          </cell>
          <cell r="O100">
            <v>0</v>
          </cell>
        </row>
        <row r="101">
          <cell r="A101">
            <v>91</v>
          </cell>
          <cell r="B101" t="str">
            <v>OD91 MEAL SOLUTIONS</v>
          </cell>
          <cell r="C101" t="str">
            <v>OD91 MEAL SOLUTIONS</v>
          </cell>
          <cell r="D101" t="str">
            <v>Dept_91_Div64</v>
          </cell>
          <cell r="E101" t="str">
            <v>R</v>
          </cell>
          <cell r="F101">
            <v>64</v>
          </cell>
          <cell r="G101" t="str">
            <v>Ambient</v>
          </cell>
          <cell r="H101" t="str">
            <v>Andrew Palfrey</v>
          </cell>
          <cell r="I101" t="str">
            <v>Andy Adcock</v>
          </cell>
          <cell r="J101">
            <v>35</v>
          </cell>
          <cell r="N101">
            <v>1</v>
          </cell>
          <cell r="O101">
            <v>0</v>
          </cell>
        </row>
        <row r="102">
          <cell r="A102">
            <v>92</v>
          </cell>
          <cell r="B102" t="str">
            <v>OD92 CEREALS</v>
          </cell>
          <cell r="C102" t="str">
            <v>OD92 CEREALS</v>
          </cell>
          <cell r="D102" t="str">
            <v>Dept_92_Div28</v>
          </cell>
          <cell r="E102" t="str">
            <v>R</v>
          </cell>
          <cell r="F102">
            <v>28</v>
          </cell>
          <cell r="G102" t="str">
            <v>Ambient</v>
          </cell>
          <cell r="H102" t="str">
            <v>Matthew Frost</v>
          </cell>
          <cell r="I102" t="str">
            <v>Emma Fox</v>
          </cell>
          <cell r="J102">
            <v>10</v>
          </cell>
          <cell r="N102">
            <v>1</v>
          </cell>
          <cell r="O102">
            <v>0</v>
          </cell>
        </row>
        <row r="103">
          <cell r="A103">
            <v>93</v>
          </cell>
          <cell r="B103" t="str">
            <v>OD93 MEAT/POULTRY IS</v>
          </cell>
          <cell r="C103" t="str">
            <v>OD93 MEAT/POULTRY IS</v>
          </cell>
          <cell r="D103" t="str">
            <v>Dept_93_Div24</v>
          </cell>
          <cell r="E103" t="str">
            <v>C</v>
          </cell>
          <cell r="F103">
            <v>24</v>
          </cell>
          <cell r="G103" t="str">
            <v>Fresh</v>
          </cell>
          <cell r="H103" t="str">
            <v>TBA</v>
          </cell>
          <cell r="I103" t="str">
            <v>Nick Scrase</v>
          </cell>
          <cell r="J103">
            <v>76</v>
          </cell>
          <cell r="N103">
            <v>1</v>
          </cell>
          <cell r="O103">
            <v>0</v>
          </cell>
        </row>
        <row r="104">
          <cell r="A104">
            <v>94</v>
          </cell>
          <cell r="B104" t="str">
            <v>OD94 VEGETABLES</v>
          </cell>
          <cell r="C104" t="str">
            <v>OD94 VEGETABLES</v>
          </cell>
          <cell r="D104" t="str">
            <v>Dept_94_Div25</v>
          </cell>
          <cell r="E104" t="str">
            <v>R</v>
          </cell>
          <cell r="F104">
            <v>25</v>
          </cell>
          <cell r="G104" t="str">
            <v>Fresh</v>
          </cell>
          <cell r="H104" t="str">
            <v>Nick Burr</v>
          </cell>
          <cell r="I104" t="str">
            <v>Nick Scrase</v>
          </cell>
          <cell r="J104">
            <v>67</v>
          </cell>
          <cell r="N104">
            <v>1</v>
          </cell>
          <cell r="O104">
            <v>0</v>
          </cell>
        </row>
        <row r="105">
          <cell r="A105">
            <v>95</v>
          </cell>
          <cell r="B105" t="str">
            <v>OD95 SALAD BAR</v>
          </cell>
          <cell r="C105" t="str">
            <v>OD95 SALAD BAR</v>
          </cell>
          <cell r="D105" t="str">
            <v>Dept_95_Div26</v>
          </cell>
          <cell r="E105" t="str">
            <v>C</v>
          </cell>
          <cell r="F105">
            <v>26</v>
          </cell>
          <cell r="G105" t="str">
            <v>Fresh</v>
          </cell>
          <cell r="H105" t="str">
            <v>Graham Dyson</v>
          </cell>
          <cell r="I105" t="str">
            <v>Andy Adcock</v>
          </cell>
          <cell r="J105">
            <v>50</v>
          </cell>
          <cell r="N105">
            <v>1</v>
          </cell>
          <cell r="O105">
            <v>0</v>
          </cell>
        </row>
        <row r="106">
          <cell r="A106">
            <v>96</v>
          </cell>
          <cell r="B106" t="str">
            <v>OD96 BEERS</v>
          </cell>
          <cell r="C106" t="str">
            <v>OD96 BEERS</v>
          </cell>
          <cell r="D106" t="str">
            <v>Dept_96_Div14</v>
          </cell>
          <cell r="E106" t="str">
            <v>R</v>
          </cell>
          <cell r="F106">
            <v>14</v>
          </cell>
          <cell r="G106" t="str">
            <v>Ambient</v>
          </cell>
          <cell r="H106" t="str">
            <v>Mike Regnier</v>
          </cell>
          <cell r="I106" t="str">
            <v>Emma Fox</v>
          </cell>
          <cell r="J106">
            <v>15</v>
          </cell>
          <cell r="N106">
            <v>1</v>
          </cell>
          <cell r="O106">
            <v>0</v>
          </cell>
        </row>
        <row r="107">
          <cell r="A107">
            <v>97</v>
          </cell>
          <cell r="B107" t="str">
            <v>OD97 DELI MEAT</v>
          </cell>
          <cell r="C107" t="str">
            <v>OD97 DELI MEAT</v>
          </cell>
          <cell r="D107" t="str">
            <v>Dept_97_Div26</v>
          </cell>
          <cell r="E107" t="str">
            <v>C</v>
          </cell>
          <cell r="F107">
            <v>26</v>
          </cell>
          <cell r="G107" t="str">
            <v>Fresh</v>
          </cell>
          <cell r="H107" t="str">
            <v>Graham Dyson</v>
          </cell>
          <cell r="I107" t="str">
            <v>Andy Adcock</v>
          </cell>
          <cell r="J107">
            <v>51</v>
          </cell>
          <cell r="N107">
            <v>1</v>
          </cell>
          <cell r="O107">
            <v>0</v>
          </cell>
        </row>
        <row r="108">
          <cell r="A108">
            <v>98</v>
          </cell>
          <cell r="B108" t="str">
            <v>OD98 BREAD/M.GDS/SNACK IS</v>
          </cell>
          <cell r="C108" t="str">
            <v>OD98 BREAD/M.GDS/SNACK IS</v>
          </cell>
          <cell r="D108" t="str">
            <v>Dept_98_Div27</v>
          </cell>
          <cell r="E108" t="str">
            <v>C</v>
          </cell>
          <cell r="F108">
            <v>27</v>
          </cell>
          <cell r="G108" t="str">
            <v>Fresh</v>
          </cell>
          <cell r="H108" t="str">
            <v>Huw Edwards</v>
          </cell>
          <cell r="I108" t="str">
            <v>Nick Scrase</v>
          </cell>
          <cell r="J108">
            <v>85</v>
          </cell>
          <cell r="N108">
            <v>1</v>
          </cell>
          <cell r="O108">
            <v>0</v>
          </cell>
        </row>
        <row r="109">
          <cell r="A109">
            <v>99</v>
          </cell>
          <cell r="B109" t="str">
            <v>OD99 STORE SUPPLIES</v>
          </cell>
          <cell r="C109" t="str">
            <v>OD99 STORE SUPPLIES</v>
          </cell>
          <cell r="D109" t="str">
            <v>Dept_99_Div68</v>
          </cell>
          <cell r="E109" t="str">
            <v>R</v>
          </cell>
          <cell r="F109">
            <v>99</v>
          </cell>
          <cell r="G109" t="str">
            <v>Central</v>
          </cell>
          <cell r="H109" t="str">
            <v>Other Central</v>
          </cell>
          <cell r="I109" t="str">
            <v>Central</v>
          </cell>
          <cell r="J109">
            <v>214</v>
          </cell>
          <cell r="N109">
            <v>0</v>
          </cell>
          <cell r="O109">
            <v>0</v>
          </cell>
        </row>
        <row r="110">
          <cell r="A110">
            <v>100</v>
          </cell>
          <cell r="B110" t="str">
            <v>OD00</v>
          </cell>
          <cell r="C110" t="str">
            <v>OD00</v>
          </cell>
          <cell r="E110" t="str">
            <v>R</v>
          </cell>
          <cell r="F110">
            <v>98</v>
          </cell>
          <cell r="G110" t="str">
            <v>Central Food</v>
          </cell>
          <cell r="H110" t="str">
            <v>Other Food</v>
          </cell>
          <cell r="I110" t="str">
            <v>Central Food</v>
          </cell>
          <cell r="J110">
            <v>196</v>
          </cell>
          <cell r="N110">
            <v>0</v>
          </cell>
          <cell r="O110">
            <v>0</v>
          </cell>
        </row>
        <row r="111">
          <cell r="A111">
            <v>101</v>
          </cell>
          <cell r="B111" t="str">
            <v>OD9779</v>
          </cell>
          <cell r="C111" t="str">
            <v>OD9779</v>
          </cell>
          <cell r="E111" t="str">
            <v>R</v>
          </cell>
          <cell r="F111">
            <v>99</v>
          </cell>
          <cell r="G111" t="str">
            <v>Central</v>
          </cell>
          <cell r="H111" t="str">
            <v>Other Central</v>
          </cell>
          <cell r="I111" t="str">
            <v>Central</v>
          </cell>
          <cell r="J111">
            <v>213</v>
          </cell>
          <cell r="N111">
            <v>0</v>
          </cell>
          <cell r="O111">
            <v>0</v>
          </cell>
        </row>
        <row r="112">
          <cell r="A112">
            <v>102</v>
          </cell>
          <cell r="B112" t="str">
            <v>DIV28 EDIBLE GROCERY (Div Input)</v>
          </cell>
          <cell r="C112" t="str">
            <v>DIV28 EDIBLE GROCERY (Div Input)</v>
          </cell>
          <cell r="E112" t="str">
            <v>R</v>
          </cell>
          <cell r="F112">
            <v>28</v>
          </cell>
          <cell r="G112" t="str">
            <v>Ambient</v>
          </cell>
          <cell r="H112" t="str">
            <v>Other Emma Fox</v>
          </cell>
          <cell r="I112" t="str">
            <v>Emma Fox</v>
          </cell>
          <cell r="J112">
            <v>11</v>
          </cell>
          <cell r="N112">
            <v>0</v>
          </cell>
          <cell r="O112">
            <v>0</v>
          </cell>
        </row>
        <row r="113">
          <cell r="A113">
            <v>103</v>
          </cell>
          <cell r="B113" t="str">
            <v>DIV14 BEERS/WINES/SPIRITS (Div Input)</v>
          </cell>
          <cell r="C113" t="str">
            <v>DIV14 BEERS/WINES/SPIRITS (Div Input)</v>
          </cell>
          <cell r="E113" t="str">
            <v>R</v>
          </cell>
          <cell r="F113">
            <v>14</v>
          </cell>
          <cell r="G113" t="str">
            <v>Ambient</v>
          </cell>
          <cell r="H113" t="str">
            <v>Mike Regnier</v>
          </cell>
          <cell r="I113" t="str">
            <v>Emma Fox</v>
          </cell>
          <cell r="J113">
            <v>16</v>
          </cell>
          <cell r="N113">
            <v>0</v>
          </cell>
          <cell r="O113">
            <v>0</v>
          </cell>
        </row>
        <row r="114">
          <cell r="A114">
            <v>104</v>
          </cell>
          <cell r="B114" t="str">
            <v>DIV64 FROZEN FOODS (Div Input)</v>
          </cell>
          <cell r="C114" t="str">
            <v>DIV64 FROZEN FOODS (Div Input)</v>
          </cell>
          <cell r="E114" t="str">
            <v>R</v>
          </cell>
          <cell r="F114">
            <v>64</v>
          </cell>
          <cell r="G114" t="str">
            <v>Ambient</v>
          </cell>
          <cell r="H114" t="str">
            <v>Andrew Palfrey</v>
          </cell>
          <cell r="I114" t="str">
            <v>Andy Adcock</v>
          </cell>
          <cell r="J114">
            <v>36</v>
          </cell>
          <cell r="N114">
            <v>0</v>
          </cell>
          <cell r="O114">
            <v>0</v>
          </cell>
        </row>
        <row r="115">
          <cell r="A115">
            <v>105</v>
          </cell>
          <cell r="B115" t="str">
            <v>DIV65 CHILLED (Div Input)</v>
          </cell>
          <cell r="C115" t="str">
            <v>DIV65 CHILLED (Div Input)</v>
          </cell>
          <cell r="E115" t="str">
            <v>R</v>
          </cell>
          <cell r="F115">
            <v>65</v>
          </cell>
          <cell r="G115" t="str">
            <v>Fresh</v>
          </cell>
          <cell r="H115" t="str">
            <v>Other Andy Adcock</v>
          </cell>
          <cell r="I115" t="str">
            <v>Andy Adcock</v>
          </cell>
          <cell r="J115">
            <v>43</v>
          </cell>
          <cell r="N115">
            <v>0</v>
          </cell>
          <cell r="O115">
            <v>0</v>
          </cell>
        </row>
        <row r="116">
          <cell r="A116">
            <v>106</v>
          </cell>
          <cell r="B116" t="str">
            <v>DIV26 COUNTERS (Div Input)</v>
          </cell>
          <cell r="C116" t="str">
            <v>DIV26 COUNTERS (Div Input)</v>
          </cell>
          <cell r="E116" t="str">
            <v>R</v>
          </cell>
          <cell r="F116">
            <v>26</v>
          </cell>
          <cell r="G116" t="str">
            <v>Fresh</v>
          </cell>
          <cell r="H116" t="str">
            <v>Other Andy Adcock</v>
          </cell>
          <cell r="I116" t="str">
            <v>Andy Adcock</v>
          </cell>
          <cell r="J116">
            <v>52</v>
          </cell>
          <cell r="N116">
            <v>0</v>
          </cell>
          <cell r="O116">
            <v>0</v>
          </cell>
        </row>
        <row r="117">
          <cell r="A117">
            <v>107</v>
          </cell>
          <cell r="B117" t="str">
            <v>DIV08 CUSTOMER CATERING (Div Input)</v>
          </cell>
          <cell r="C117" t="str">
            <v>DIV08 CUSTOMER CATERING (Div Input)</v>
          </cell>
          <cell r="E117" t="str">
            <v>R</v>
          </cell>
          <cell r="F117">
            <v>8</v>
          </cell>
          <cell r="G117" t="str">
            <v>Fresh</v>
          </cell>
          <cell r="H117" t="str">
            <v>Mark James</v>
          </cell>
          <cell r="I117" t="str">
            <v>Andy Adcock</v>
          </cell>
          <cell r="J117">
            <v>56</v>
          </cell>
          <cell r="N117">
            <v>0</v>
          </cell>
          <cell r="O117">
            <v>0</v>
          </cell>
        </row>
        <row r="118">
          <cell r="A118">
            <v>108</v>
          </cell>
          <cell r="B118" t="str">
            <v>DIV27 BAKERY IN-STORE (Div Input)</v>
          </cell>
          <cell r="C118" t="str">
            <v>DIV27 BAKERY IN-STORE (Div Input)</v>
          </cell>
          <cell r="E118" t="str">
            <v>R</v>
          </cell>
          <cell r="F118">
            <v>27</v>
          </cell>
          <cell r="G118" t="str">
            <v>Fresh</v>
          </cell>
          <cell r="H118" t="str">
            <v>Huw Edwards</v>
          </cell>
          <cell r="I118" t="str">
            <v>Nick Scrase</v>
          </cell>
          <cell r="J118">
            <v>86</v>
          </cell>
          <cell r="N118">
            <v>0</v>
          </cell>
          <cell r="O118">
            <v>0</v>
          </cell>
        </row>
        <row r="119">
          <cell r="A119">
            <v>109</v>
          </cell>
          <cell r="B119" t="str">
            <v>DIV66 BAKERY BOUGHT-IN (Div Input)</v>
          </cell>
          <cell r="C119" t="str">
            <v>DIV66 BAKERY BOUGHT-IN (Div Input)</v>
          </cell>
          <cell r="E119" t="str">
            <v>R</v>
          </cell>
          <cell r="F119">
            <v>66</v>
          </cell>
          <cell r="G119" t="str">
            <v>Fresh</v>
          </cell>
          <cell r="H119" t="str">
            <v>Huw Edwards</v>
          </cell>
          <cell r="I119" t="str">
            <v>Nick Scrase</v>
          </cell>
          <cell r="J119">
            <v>81</v>
          </cell>
          <cell r="N119">
            <v>0</v>
          </cell>
          <cell r="O119">
            <v>0</v>
          </cell>
        </row>
        <row r="120">
          <cell r="A120">
            <v>110</v>
          </cell>
          <cell r="B120" t="str">
            <v>DIV24 MEAT IN-STORE (Div Input)</v>
          </cell>
          <cell r="C120" t="str">
            <v>DIV24 MEAT IN-STORE (Div Input)</v>
          </cell>
          <cell r="E120" t="str">
            <v>R</v>
          </cell>
          <cell r="F120">
            <v>24</v>
          </cell>
          <cell r="G120" t="str">
            <v>Fresh</v>
          </cell>
          <cell r="H120" t="str">
            <v>TBA</v>
          </cell>
          <cell r="I120" t="str">
            <v>Nick Scrase</v>
          </cell>
          <cell r="J120">
            <v>77</v>
          </cell>
          <cell r="N120">
            <v>0</v>
          </cell>
          <cell r="O120">
            <v>0</v>
          </cell>
        </row>
        <row r="121">
          <cell r="A121">
            <v>111</v>
          </cell>
          <cell r="B121" t="str">
            <v>DIV62 MEAT BOUGHT-IN (Div Input)</v>
          </cell>
          <cell r="C121" t="str">
            <v>DIV62 MEAT BOUGHT-IN (Div Input)</v>
          </cell>
          <cell r="E121" t="str">
            <v>R</v>
          </cell>
          <cell r="F121">
            <v>62</v>
          </cell>
          <cell r="G121" t="str">
            <v>Fresh</v>
          </cell>
          <cell r="H121" t="str">
            <v>TBA</v>
          </cell>
          <cell r="I121" t="str">
            <v>Nick Scrase</v>
          </cell>
          <cell r="J121">
            <v>73</v>
          </cell>
          <cell r="N121">
            <v>0</v>
          </cell>
          <cell r="O121">
            <v>0</v>
          </cell>
        </row>
        <row r="122">
          <cell r="A122">
            <v>112</v>
          </cell>
          <cell r="B122" t="str">
            <v>DIV25 PRODUCE (Div Input)</v>
          </cell>
          <cell r="C122" t="str">
            <v>DIV25 PRODUCE (Div Input)</v>
          </cell>
          <cell r="E122" t="str">
            <v>R</v>
          </cell>
          <cell r="F122">
            <v>25</v>
          </cell>
          <cell r="G122" t="str">
            <v>Fresh</v>
          </cell>
          <cell r="H122" t="str">
            <v>Nick Burr</v>
          </cell>
          <cell r="I122" t="str">
            <v>Nick Scrase</v>
          </cell>
          <cell r="J122">
            <v>68</v>
          </cell>
          <cell r="N122">
            <v>0</v>
          </cell>
          <cell r="O122">
            <v>0</v>
          </cell>
        </row>
        <row r="123">
          <cell r="A123">
            <v>113</v>
          </cell>
          <cell r="B123" t="str">
            <v>DIV67 NON-EDIBLE GROCERY (Div Input)</v>
          </cell>
          <cell r="C123" t="str">
            <v>DIV67 NON-EDIBLE GROCERY (Div Input)</v>
          </cell>
          <cell r="E123" t="str">
            <v>R</v>
          </cell>
          <cell r="F123">
            <v>67</v>
          </cell>
          <cell r="G123" t="str">
            <v>Ambient</v>
          </cell>
          <cell r="H123" t="str">
            <v>Len Barker</v>
          </cell>
          <cell r="I123" t="str">
            <v>David Miles</v>
          </cell>
          <cell r="J123">
            <v>24</v>
          </cell>
          <cell r="N123">
            <v>0</v>
          </cell>
          <cell r="O123">
            <v>0</v>
          </cell>
        </row>
        <row r="124">
          <cell r="A124">
            <v>114</v>
          </cell>
          <cell r="B124" t="str">
            <v>DIV63 HEALTH &amp; BEAUTY (Div Input)</v>
          </cell>
          <cell r="C124" t="str">
            <v>DIV63 HEALTH &amp; BEAUTY (Div Input)</v>
          </cell>
          <cell r="E124" t="str">
            <v>R</v>
          </cell>
          <cell r="F124">
            <v>63</v>
          </cell>
          <cell r="G124" t="str">
            <v>Ambient</v>
          </cell>
          <cell r="H124" t="str">
            <v>Trudy Hills</v>
          </cell>
          <cell r="I124" t="str">
            <v>David Miles</v>
          </cell>
          <cell r="J124">
            <v>28</v>
          </cell>
          <cell r="N124">
            <v>0</v>
          </cell>
          <cell r="O124">
            <v>0</v>
          </cell>
        </row>
        <row r="125">
          <cell r="A125">
            <v>115</v>
          </cell>
          <cell r="B125" t="str">
            <v>DIV61 CLOTHING &amp; FOOTWEAR (Div Input)</v>
          </cell>
          <cell r="C125" t="str">
            <v>DIV61 CLOTHING &amp; FOOTWEAR (Div Input)</v>
          </cell>
          <cell r="E125" t="str">
            <v>R</v>
          </cell>
          <cell r="F125">
            <v>61</v>
          </cell>
          <cell r="G125" t="str">
            <v>Clothing</v>
          </cell>
          <cell r="H125" t="str">
            <v>Other Philip Auld</v>
          </cell>
          <cell r="I125" t="str">
            <v>Phillip Auld</v>
          </cell>
          <cell r="J125">
            <v>107</v>
          </cell>
          <cell r="N125">
            <v>0</v>
          </cell>
          <cell r="O125">
            <v>0</v>
          </cell>
        </row>
        <row r="126">
          <cell r="A126">
            <v>116</v>
          </cell>
          <cell r="B126" t="str">
            <v>DIV01 HOME &amp; LEISURE (Div Input)</v>
          </cell>
          <cell r="C126" t="str">
            <v>DIV01 HOME &amp; LEISURE (Div Input)</v>
          </cell>
          <cell r="E126" t="str">
            <v>R</v>
          </cell>
          <cell r="F126">
            <v>1</v>
          </cell>
          <cell r="G126" t="str">
            <v>H&amp;L</v>
          </cell>
          <cell r="H126" t="str">
            <v>Other David Inglis</v>
          </cell>
          <cell r="I126" t="str">
            <v>David Inglis</v>
          </cell>
          <cell r="J126">
            <v>127</v>
          </cell>
          <cell r="N126">
            <v>0</v>
          </cell>
          <cell r="O126">
            <v>0</v>
          </cell>
        </row>
        <row r="127">
          <cell r="A127">
            <v>117</v>
          </cell>
          <cell r="B127" t="str">
            <v>DIV10 PHARMACY (Div Input)</v>
          </cell>
          <cell r="C127" t="str">
            <v>DIV10 PHARMACY (Div Input)</v>
          </cell>
          <cell r="E127" t="str">
            <v>R</v>
          </cell>
          <cell r="F127">
            <v>10</v>
          </cell>
          <cell r="G127" t="str">
            <v>Speciality</v>
          </cell>
          <cell r="H127" t="str">
            <v>Louise Hoste</v>
          </cell>
          <cell r="I127" t="str">
            <v>Andrew Brem</v>
          </cell>
          <cell r="J127">
            <v>133</v>
          </cell>
          <cell r="N127">
            <v>0</v>
          </cell>
          <cell r="O127">
            <v>0</v>
          </cell>
        </row>
        <row r="128">
          <cell r="A128">
            <v>118</v>
          </cell>
          <cell r="B128" t="str">
            <v>DIV11 JEWELLERY (Div Input)</v>
          </cell>
          <cell r="C128" t="str">
            <v>DIV11 JEWELLERY (Div Input)</v>
          </cell>
          <cell r="E128" t="str">
            <v>R</v>
          </cell>
          <cell r="F128">
            <v>11</v>
          </cell>
          <cell r="G128" t="str">
            <v>Speciality</v>
          </cell>
          <cell r="H128" t="str">
            <v>Gill Pepper</v>
          </cell>
          <cell r="I128" t="str">
            <v>Andrew Brem</v>
          </cell>
          <cell r="J128">
            <v>136</v>
          </cell>
          <cell r="N128">
            <v>0</v>
          </cell>
          <cell r="O128">
            <v>0</v>
          </cell>
        </row>
        <row r="129">
          <cell r="A129">
            <v>119</v>
          </cell>
          <cell r="B129" t="str">
            <v>DIV31 ONE-HOUR PHOTO (Div Input)</v>
          </cell>
          <cell r="C129" t="str">
            <v>DIV31 ONE-HOUR PHOTO (Div Input)</v>
          </cell>
          <cell r="E129" t="str">
            <v>R</v>
          </cell>
          <cell r="F129">
            <v>31</v>
          </cell>
          <cell r="G129" t="str">
            <v>Speciality</v>
          </cell>
          <cell r="H129" t="str">
            <v>Mark Grayson</v>
          </cell>
          <cell r="I129" t="str">
            <v>Andrew Brem</v>
          </cell>
          <cell r="J129">
            <v>144</v>
          </cell>
          <cell r="N129">
            <v>0</v>
          </cell>
          <cell r="O129">
            <v>0</v>
          </cell>
        </row>
        <row r="130">
          <cell r="A130">
            <v>120</v>
          </cell>
          <cell r="B130" t="str">
            <v>DIV30 OPTICAL (Div Input)</v>
          </cell>
          <cell r="C130" t="str">
            <v>DIV30 OPTICAL (Div Input)</v>
          </cell>
          <cell r="E130" t="str">
            <v>R</v>
          </cell>
          <cell r="F130">
            <v>30</v>
          </cell>
          <cell r="G130" t="str">
            <v>Speciality</v>
          </cell>
          <cell r="H130" t="str">
            <v>Louise Hoste</v>
          </cell>
          <cell r="I130" t="str">
            <v>Andrew Brem</v>
          </cell>
          <cell r="J130">
            <v>140</v>
          </cell>
          <cell r="N130">
            <v>0</v>
          </cell>
          <cell r="O130">
            <v>0</v>
          </cell>
        </row>
        <row r="131">
          <cell r="A131">
            <v>121</v>
          </cell>
          <cell r="B131" t="str">
            <v>DIV69 DRY CLEANING (Div Input)</v>
          </cell>
          <cell r="C131" t="str">
            <v>DIV69 DRY CLEANING (Div Input)</v>
          </cell>
          <cell r="E131" t="str">
            <v>R</v>
          </cell>
          <cell r="F131">
            <v>69</v>
          </cell>
          <cell r="G131" t="str">
            <v>Speciality</v>
          </cell>
          <cell r="H131" t="str">
            <v>Other Central</v>
          </cell>
          <cell r="I131" t="str">
            <v>Andrew Brem</v>
          </cell>
          <cell r="J131">
            <v>198</v>
          </cell>
          <cell r="N131">
            <v>0</v>
          </cell>
          <cell r="O131">
            <v>0</v>
          </cell>
        </row>
        <row r="132">
          <cell r="A132">
            <v>122</v>
          </cell>
          <cell r="B132" t="str">
            <v>DIV45 TECHNOLOGY CENTRE (Div Input)</v>
          </cell>
          <cell r="C132" t="str">
            <v>DIV45 TECHNOLOGY CENTRE (Div Input)</v>
          </cell>
          <cell r="E132" t="str">
            <v>R</v>
          </cell>
          <cell r="F132">
            <v>45</v>
          </cell>
          <cell r="G132" t="str">
            <v>Speciality</v>
          </cell>
          <cell r="H132" t="str">
            <v>Mark Grayson</v>
          </cell>
          <cell r="I132" t="str">
            <v>Andrew Brem</v>
          </cell>
          <cell r="J132">
            <v>147</v>
          </cell>
          <cell r="N132">
            <v>0</v>
          </cell>
          <cell r="O132">
            <v>0</v>
          </cell>
        </row>
        <row r="133">
          <cell r="A133">
            <v>123</v>
          </cell>
          <cell r="B133" t="str">
            <v>DIV59 PETROL (Div Input)</v>
          </cell>
          <cell r="C133" t="str">
            <v>DIV59 PETROL (Div Input)</v>
          </cell>
          <cell r="E133" t="str">
            <v>R</v>
          </cell>
          <cell r="F133">
            <v>59</v>
          </cell>
          <cell r="G133" t="str">
            <v>Petrol</v>
          </cell>
          <cell r="H133" t="str">
            <v>Kevin Lang</v>
          </cell>
          <cell r="I133" t="str">
            <v>Petrol</v>
          </cell>
          <cell r="J133">
            <v>200</v>
          </cell>
          <cell r="N133">
            <v>0</v>
          </cell>
          <cell r="O133">
            <v>0</v>
          </cell>
        </row>
        <row r="134">
          <cell r="A134">
            <v>124</v>
          </cell>
          <cell r="B134" t="str">
            <v>NON TRADING (Div Input)</v>
          </cell>
          <cell r="C134" t="str">
            <v>NON TRADING (Div Input)</v>
          </cell>
          <cell r="E134" t="str">
            <v>R</v>
          </cell>
          <cell r="F134">
            <v>99</v>
          </cell>
          <cell r="G134" t="str">
            <v>Central</v>
          </cell>
          <cell r="H134" t="str">
            <v>Other Central</v>
          </cell>
          <cell r="I134" t="str">
            <v>Central</v>
          </cell>
          <cell r="J134">
            <v>208</v>
          </cell>
          <cell r="N134">
            <v>0</v>
          </cell>
          <cell r="O134">
            <v>0</v>
          </cell>
        </row>
        <row r="135">
          <cell r="A135">
            <v>125</v>
          </cell>
          <cell r="B135" t="str">
            <v>DIV99 CONSUMABLES (Div Input)</v>
          </cell>
          <cell r="C135" t="str">
            <v>DIV99 CONSUMABLES (Div Input)</v>
          </cell>
          <cell r="E135" t="str">
            <v>R</v>
          </cell>
          <cell r="F135">
            <v>99</v>
          </cell>
          <cell r="G135" t="str">
            <v>Central</v>
          </cell>
          <cell r="H135" t="str">
            <v>Other Central</v>
          </cell>
          <cell r="I135" t="str">
            <v>Central</v>
          </cell>
          <cell r="J135">
            <v>203</v>
          </cell>
          <cell r="N135">
            <v>0</v>
          </cell>
          <cell r="O135">
            <v>0</v>
          </cell>
        </row>
        <row r="136">
          <cell r="A136">
            <v>126</v>
          </cell>
          <cell r="B136" t="str">
            <v>NDIV05</v>
          </cell>
          <cell r="C136" t="str">
            <v>NDIV05</v>
          </cell>
          <cell r="E136" t="str">
            <v>R</v>
          </cell>
          <cell r="F136">
            <v>99</v>
          </cell>
          <cell r="G136" t="str">
            <v>Central</v>
          </cell>
          <cell r="H136" t="str">
            <v>Other Central</v>
          </cell>
          <cell r="I136" t="str">
            <v>Central</v>
          </cell>
          <cell r="J136">
            <v>204</v>
          </cell>
          <cell r="N136">
            <v>0</v>
          </cell>
          <cell r="O136">
            <v>0</v>
          </cell>
        </row>
        <row r="137">
          <cell r="A137">
            <v>127</v>
          </cell>
          <cell r="B137" t="str">
            <v>NDIV07</v>
          </cell>
          <cell r="C137" t="str">
            <v>NDIV07</v>
          </cell>
          <cell r="E137" t="str">
            <v>R</v>
          </cell>
          <cell r="F137">
            <v>99</v>
          </cell>
          <cell r="G137" t="str">
            <v>Central</v>
          </cell>
          <cell r="H137" t="str">
            <v>Other Central</v>
          </cell>
          <cell r="I137" t="str">
            <v>Central</v>
          </cell>
          <cell r="J137">
            <v>205</v>
          </cell>
          <cell r="N137">
            <v>0</v>
          </cell>
          <cell r="O137">
            <v>0</v>
          </cell>
        </row>
        <row r="138">
          <cell r="A138">
            <v>128</v>
          </cell>
          <cell r="B138" t="str">
            <v>NDIV23</v>
          </cell>
          <cell r="C138" t="str">
            <v>NDIV23</v>
          </cell>
          <cell r="E138" t="str">
            <v>R</v>
          </cell>
          <cell r="F138">
            <v>99</v>
          </cell>
          <cell r="G138" t="str">
            <v>Central</v>
          </cell>
          <cell r="H138" t="str">
            <v>Other Central</v>
          </cell>
          <cell r="I138" t="str">
            <v>Central</v>
          </cell>
          <cell r="J138">
            <v>206</v>
          </cell>
          <cell r="N138">
            <v>0</v>
          </cell>
          <cell r="O138">
            <v>0</v>
          </cell>
        </row>
        <row r="139">
          <cell r="A139">
            <v>129</v>
          </cell>
          <cell r="B139" t="str">
            <v>NDIV57</v>
          </cell>
          <cell r="C139" t="str">
            <v>NDIV57</v>
          </cell>
          <cell r="E139" t="str">
            <v>R</v>
          </cell>
          <cell r="F139">
            <v>99</v>
          </cell>
          <cell r="G139" t="str">
            <v>Central</v>
          </cell>
          <cell r="H139" t="str">
            <v>Other Central</v>
          </cell>
          <cell r="I139" t="str">
            <v>Central</v>
          </cell>
          <cell r="J139">
            <v>207</v>
          </cell>
          <cell r="N139">
            <v>0</v>
          </cell>
          <cell r="O139">
            <v>0</v>
          </cell>
        </row>
        <row r="140">
          <cell r="A140">
            <v>130</v>
          </cell>
          <cell r="B140" t="str">
            <v>OD06 CAMERAS (2004 HISTORY)</v>
          </cell>
          <cell r="C140" t="str">
            <v>OD06 CAMERAS (2004 HISTORY)</v>
          </cell>
          <cell r="D140" t="str">
            <v>Dept_06_Div01</v>
          </cell>
          <cell r="E140" t="str">
            <v>R</v>
          </cell>
          <cell r="J140">
            <v>219</v>
          </cell>
          <cell r="N140">
            <v>0</v>
          </cell>
          <cell r="O140">
            <v>0</v>
          </cell>
        </row>
        <row r="141">
          <cell r="A141">
            <v>131</v>
          </cell>
          <cell r="B141" t="str">
            <v>OD49 OPTICAL (DIV63 ADJUSTMENT)</v>
          </cell>
          <cell r="C141" t="str">
            <v>OD49 OPTICAL (DIV63 ADJUSTMENT)</v>
          </cell>
          <cell r="D141" t="str">
            <v>Dept_49_Div63</v>
          </cell>
          <cell r="E141" t="str">
            <v>R</v>
          </cell>
          <cell r="J141">
            <v>221</v>
          </cell>
          <cell r="N141">
            <v>0</v>
          </cell>
          <cell r="O141">
            <v>0</v>
          </cell>
        </row>
        <row r="142">
          <cell r="A142">
            <v>132</v>
          </cell>
          <cell r="B142" t="str">
            <v>OD06 CAMERAS</v>
          </cell>
          <cell r="C142" t="str">
            <v>OD06 CAMERAS</v>
          </cell>
          <cell r="D142" t="str">
            <v>Dept_06_Div31</v>
          </cell>
          <cell r="E142" t="str">
            <v>R</v>
          </cell>
          <cell r="J142">
            <v>218</v>
          </cell>
          <cell r="N142">
            <v>0</v>
          </cell>
          <cell r="O142">
            <v>0</v>
          </cell>
        </row>
        <row r="143">
          <cell r="A143">
            <v>133</v>
          </cell>
          <cell r="B143" t="str">
            <v>OD49 OPTICAL</v>
          </cell>
          <cell r="C143" t="str">
            <v>OD49 OPTICAL</v>
          </cell>
          <cell r="D143" t="str">
            <v>Dept_49_Div30</v>
          </cell>
          <cell r="E143" t="str">
            <v>R</v>
          </cell>
          <cell r="J143">
            <v>220</v>
          </cell>
          <cell r="N143">
            <v>0</v>
          </cell>
          <cell r="O143">
            <v>0</v>
          </cell>
        </row>
        <row r="144">
          <cell r="A144">
            <v>134</v>
          </cell>
          <cell r="J144">
            <v>31</v>
          </cell>
          <cell r="N144">
            <v>1</v>
          </cell>
          <cell r="O144">
            <v>1</v>
          </cell>
        </row>
        <row r="145">
          <cell r="A145">
            <v>135</v>
          </cell>
          <cell r="J145">
            <v>61</v>
          </cell>
          <cell r="N145">
            <v>1</v>
          </cell>
          <cell r="O145">
            <v>1</v>
          </cell>
        </row>
        <row r="146">
          <cell r="A146">
            <v>136</v>
          </cell>
          <cell r="J146">
            <v>89</v>
          </cell>
          <cell r="N146">
            <v>1</v>
          </cell>
          <cell r="O146">
            <v>1</v>
          </cell>
        </row>
        <row r="147">
          <cell r="A147">
            <v>137</v>
          </cell>
          <cell r="J147">
            <v>94</v>
          </cell>
          <cell r="N147">
            <v>1</v>
          </cell>
          <cell r="O147">
            <v>1</v>
          </cell>
        </row>
        <row r="148">
          <cell r="A148">
            <v>138</v>
          </cell>
          <cell r="B148" t="str">
            <v>DIV01 HOME &amp; LEISURE</v>
          </cell>
          <cell r="C148" t="str">
            <v>DIV01 HOME &amp; LEISURE</v>
          </cell>
          <cell r="H148" t="str">
            <v>Non-Food</v>
          </cell>
          <cell r="J148">
            <v>128</v>
          </cell>
          <cell r="K148">
            <v>1</v>
          </cell>
          <cell r="L148" t="str">
            <v>H&amp;L</v>
          </cell>
          <cell r="M148" t="str">
            <v>David Inglis</v>
          </cell>
          <cell r="N148">
            <v>0</v>
          </cell>
          <cell r="O148">
            <v>0</v>
          </cell>
        </row>
        <row r="149">
          <cell r="A149">
            <v>139</v>
          </cell>
          <cell r="B149" t="str">
            <v>DIV08 CUSTOMER CATERING</v>
          </cell>
          <cell r="C149" t="str">
            <v>DIV08 CUSTOMER CATERING</v>
          </cell>
          <cell r="H149" t="str">
            <v>Food</v>
          </cell>
          <cell r="J149">
            <v>57</v>
          </cell>
          <cell r="K149">
            <v>8</v>
          </cell>
          <cell r="L149" t="str">
            <v>Fresh</v>
          </cell>
          <cell r="M149" t="str">
            <v>Andy Adcock</v>
          </cell>
          <cell r="N149">
            <v>1</v>
          </cell>
          <cell r="O149">
            <v>1</v>
          </cell>
        </row>
        <row r="150">
          <cell r="A150">
            <v>140</v>
          </cell>
          <cell r="B150" t="str">
            <v>DIV10 PHARMACY</v>
          </cell>
          <cell r="C150" t="str">
            <v>DIV10 PHARMACY</v>
          </cell>
          <cell r="H150" t="str">
            <v>Non-Food</v>
          </cell>
          <cell r="J150">
            <v>134</v>
          </cell>
          <cell r="K150">
            <v>10</v>
          </cell>
          <cell r="L150" t="str">
            <v>Speciality</v>
          </cell>
          <cell r="M150" t="str">
            <v>Andrew Brem</v>
          </cell>
          <cell r="N150">
            <v>1</v>
          </cell>
          <cell r="O150">
            <v>1</v>
          </cell>
        </row>
        <row r="151">
          <cell r="A151">
            <v>141</v>
          </cell>
          <cell r="B151" t="str">
            <v>DIV11 JEWELLERY</v>
          </cell>
          <cell r="C151" t="str">
            <v>DIV11 JEWELLERY</v>
          </cell>
          <cell r="H151" t="str">
            <v>Non-Food</v>
          </cell>
          <cell r="J151">
            <v>137</v>
          </cell>
          <cell r="K151">
            <v>11</v>
          </cell>
          <cell r="L151" t="str">
            <v>Speciality</v>
          </cell>
          <cell r="M151" t="str">
            <v>Andrew Brem</v>
          </cell>
          <cell r="N151">
            <v>1</v>
          </cell>
          <cell r="O151">
            <v>1</v>
          </cell>
        </row>
        <row r="152">
          <cell r="A152">
            <v>142</v>
          </cell>
          <cell r="B152" t="str">
            <v>BWS EXCL KIOSK</v>
          </cell>
          <cell r="C152" t="str">
            <v>BWS EXCL KIOSK</v>
          </cell>
          <cell r="H152" t="str">
            <v>Food</v>
          </cell>
          <cell r="J152">
            <v>17</v>
          </cell>
          <cell r="K152">
            <v>14</v>
          </cell>
          <cell r="L152" t="str">
            <v>Ambient</v>
          </cell>
          <cell r="M152" t="str">
            <v>Emma Fox</v>
          </cell>
          <cell r="N152">
            <v>1</v>
          </cell>
          <cell r="O152">
            <v>1</v>
          </cell>
        </row>
        <row r="153">
          <cell r="A153">
            <v>143</v>
          </cell>
          <cell r="B153" t="str">
            <v>KIOSK</v>
          </cell>
          <cell r="C153" t="str">
            <v>OD69 KIOSK</v>
          </cell>
          <cell r="H153" t="str">
            <v>Food</v>
          </cell>
          <cell r="I153" t="str">
            <v>Andrew Brem</v>
          </cell>
          <cell r="J153">
            <v>195</v>
          </cell>
          <cell r="K153">
            <v>15</v>
          </cell>
          <cell r="L153" t="str">
            <v>Kiosk</v>
          </cell>
          <cell r="M153" t="str">
            <v>Kiosk</v>
          </cell>
          <cell r="N153">
            <v>0</v>
          </cell>
          <cell r="O153">
            <v>0</v>
          </cell>
        </row>
        <row r="154">
          <cell r="A154">
            <v>144</v>
          </cell>
          <cell r="B154" t="str">
            <v>DIV24 MEAT IN-STORE</v>
          </cell>
          <cell r="C154" t="str">
            <v>DIV24 MEAT IN-STORE</v>
          </cell>
          <cell r="H154" t="str">
            <v>Food</v>
          </cell>
          <cell r="J154">
            <v>78</v>
          </cell>
          <cell r="K154">
            <v>24</v>
          </cell>
          <cell r="L154" t="str">
            <v>Fresh</v>
          </cell>
          <cell r="M154" t="str">
            <v>Nick Scrase</v>
          </cell>
          <cell r="N154">
            <v>1</v>
          </cell>
          <cell r="O154">
            <v>1</v>
          </cell>
        </row>
        <row r="155">
          <cell r="A155">
            <v>145</v>
          </cell>
          <cell r="B155" t="str">
            <v>DIV25 PRODUCE</v>
          </cell>
          <cell r="C155" t="str">
            <v>DIV25 PRODUCE</v>
          </cell>
          <cell r="H155" t="str">
            <v>Food</v>
          </cell>
          <cell r="J155">
            <v>69</v>
          </cell>
          <cell r="K155">
            <v>25</v>
          </cell>
          <cell r="L155" t="str">
            <v>Fresh</v>
          </cell>
          <cell r="M155" t="str">
            <v>Nick Scrase</v>
          </cell>
          <cell r="N155">
            <v>1</v>
          </cell>
          <cell r="O155">
            <v>1</v>
          </cell>
        </row>
        <row r="156">
          <cell r="A156">
            <v>146</v>
          </cell>
          <cell r="B156" t="str">
            <v>DIV26 COUNTERS</v>
          </cell>
          <cell r="C156" t="str">
            <v>DIV26 COUNTERS</v>
          </cell>
          <cell r="H156" t="str">
            <v>Food</v>
          </cell>
          <cell r="J156">
            <v>53</v>
          </cell>
          <cell r="K156">
            <v>26</v>
          </cell>
          <cell r="L156" t="str">
            <v>Fresh</v>
          </cell>
          <cell r="M156" t="str">
            <v>Andy Adcock</v>
          </cell>
          <cell r="N156">
            <v>1</v>
          </cell>
          <cell r="O156">
            <v>1</v>
          </cell>
        </row>
        <row r="157">
          <cell r="A157">
            <v>147</v>
          </cell>
          <cell r="B157" t="str">
            <v>DIV27 BAKERY IN-STORE</v>
          </cell>
          <cell r="C157" t="str">
            <v>DIV27 BAKERY IN-STORE</v>
          </cell>
          <cell r="H157" t="str">
            <v>Food</v>
          </cell>
          <cell r="J157">
            <v>87</v>
          </cell>
          <cell r="K157">
            <v>27</v>
          </cell>
          <cell r="L157" t="str">
            <v>Fresh</v>
          </cell>
          <cell r="M157" t="str">
            <v>Nick Scrase</v>
          </cell>
          <cell r="N157">
            <v>1</v>
          </cell>
          <cell r="O157">
            <v>1</v>
          </cell>
        </row>
        <row r="158">
          <cell r="A158">
            <v>148</v>
          </cell>
          <cell r="B158" t="str">
            <v>DIV28 EDIBLE GROCERY</v>
          </cell>
          <cell r="C158" t="str">
            <v>DIV28 EDIBLE GROCERY</v>
          </cell>
          <cell r="H158" t="str">
            <v>Food</v>
          </cell>
          <cell r="J158">
            <v>12</v>
          </cell>
          <cell r="K158">
            <v>28</v>
          </cell>
          <cell r="L158" t="str">
            <v>Ambient</v>
          </cell>
          <cell r="M158" t="str">
            <v>Emma Fox</v>
          </cell>
          <cell r="N158">
            <v>1</v>
          </cell>
          <cell r="O158">
            <v>1</v>
          </cell>
        </row>
        <row r="159">
          <cell r="A159">
            <v>149</v>
          </cell>
          <cell r="B159" t="str">
            <v>DIV30 OPTICAL</v>
          </cell>
          <cell r="C159" t="str">
            <v>DIV30 OPTICAL</v>
          </cell>
          <cell r="H159" t="str">
            <v>Non-Food</v>
          </cell>
          <cell r="J159">
            <v>141</v>
          </cell>
          <cell r="K159">
            <v>30</v>
          </cell>
          <cell r="L159" t="str">
            <v>Speciality</v>
          </cell>
          <cell r="M159" t="str">
            <v>Andrew Brem</v>
          </cell>
          <cell r="N159">
            <v>1</v>
          </cell>
          <cell r="O159">
            <v>1</v>
          </cell>
        </row>
        <row r="160">
          <cell r="A160">
            <v>150</v>
          </cell>
          <cell r="B160" t="str">
            <v>DIV31 ONE-HOUR PHOTO</v>
          </cell>
          <cell r="C160" t="str">
            <v>DIV31 ONE-HOUR PHOTO</v>
          </cell>
          <cell r="H160" t="str">
            <v>Non-Food</v>
          </cell>
          <cell r="J160">
            <v>145</v>
          </cell>
          <cell r="K160">
            <v>31</v>
          </cell>
          <cell r="L160" t="str">
            <v>Speciality</v>
          </cell>
          <cell r="M160" t="str">
            <v>Andrew Brem</v>
          </cell>
          <cell r="N160">
            <v>1</v>
          </cell>
          <cell r="O160">
            <v>1</v>
          </cell>
        </row>
        <row r="161">
          <cell r="A161">
            <v>151</v>
          </cell>
          <cell r="B161" t="str">
            <v>DIV45 TECHNOLOGY CENTRE</v>
          </cell>
          <cell r="C161" t="str">
            <v>DIV45 TECHNOLOGY CENTRE</v>
          </cell>
          <cell r="H161" t="str">
            <v>Non-Food</v>
          </cell>
          <cell r="J161">
            <v>148</v>
          </cell>
          <cell r="K161">
            <v>45</v>
          </cell>
          <cell r="L161" t="str">
            <v>Speciality</v>
          </cell>
          <cell r="M161" t="str">
            <v>Andrew Brem</v>
          </cell>
          <cell r="N161">
            <v>1</v>
          </cell>
          <cell r="O161">
            <v>1</v>
          </cell>
        </row>
        <row r="162">
          <cell r="A162">
            <v>152</v>
          </cell>
          <cell r="B162" t="str">
            <v>DIV59 PETROL</v>
          </cell>
          <cell r="C162" t="str">
            <v>DIV59 PETROL</v>
          </cell>
          <cell r="H162" t="str">
            <v>Petrol</v>
          </cell>
          <cell r="J162">
            <v>202</v>
          </cell>
          <cell r="K162">
            <v>59</v>
          </cell>
          <cell r="L162" t="str">
            <v>Petrol</v>
          </cell>
          <cell r="M162" t="str">
            <v>Petrol</v>
          </cell>
          <cell r="N162">
            <v>0</v>
          </cell>
          <cell r="O162">
            <v>0</v>
          </cell>
        </row>
        <row r="163">
          <cell r="A163">
            <v>153</v>
          </cell>
          <cell r="B163" t="str">
            <v>DIV61 CLOTHING &amp; FOOTWEAR</v>
          </cell>
          <cell r="C163" t="str">
            <v>DIV61 CLOTHING &amp; FOOTWEAR</v>
          </cell>
          <cell r="H163" t="str">
            <v>Non-Food</v>
          </cell>
          <cell r="J163">
            <v>108</v>
          </cell>
          <cell r="K163">
            <v>61</v>
          </cell>
          <cell r="L163" t="str">
            <v>Clothing</v>
          </cell>
          <cell r="M163" t="str">
            <v>Phillip Auld</v>
          </cell>
          <cell r="N163">
            <v>0</v>
          </cell>
          <cell r="O163">
            <v>0</v>
          </cell>
        </row>
        <row r="164">
          <cell r="A164">
            <v>154</v>
          </cell>
          <cell r="B164" t="str">
            <v>DIV62 MEAT BOUGHT-IN</v>
          </cell>
          <cell r="C164" t="str">
            <v>DIV62 MEAT BOUGHT-IN</v>
          </cell>
          <cell r="H164" t="str">
            <v>Food</v>
          </cell>
          <cell r="J164">
            <v>74</v>
          </cell>
          <cell r="K164">
            <v>62</v>
          </cell>
          <cell r="L164" t="str">
            <v>Fresh</v>
          </cell>
          <cell r="M164" t="str">
            <v>Nick Scrase</v>
          </cell>
          <cell r="N164">
            <v>1</v>
          </cell>
          <cell r="O164">
            <v>1</v>
          </cell>
        </row>
        <row r="165">
          <cell r="A165">
            <v>155</v>
          </cell>
          <cell r="B165" t="str">
            <v>DIV63 HEALTH &amp; BEAUTY</v>
          </cell>
          <cell r="C165" t="str">
            <v>DIV63 HEALTH &amp; BEAUTY</v>
          </cell>
          <cell r="H165" t="str">
            <v>Food</v>
          </cell>
          <cell r="J165">
            <v>29</v>
          </cell>
          <cell r="K165">
            <v>63</v>
          </cell>
          <cell r="L165" t="str">
            <v>Ambient</v>
          </cell>
          <cell r="M165" t="str">
            <v>David Miles</v>
          </cell>
          <cell r="N165">
            <v>1</v>
          </cell>
          <cell r="O165">
            <v>1</v>
          </cell>
        </row>
        <row r="166">
          <cell r="A166">
            <v>156</v>
          </cell>
          <cell r="B166" t="str">
            <v>DIV64 FROZEN FOODS</v>
          </cell>
          <cell r="C166" t="str">
            <v>DIV64 FROZEN FOODS</v>
          </cell>
          <cell r="H166" t="str">
            <v>Food</v>
          </cell>
          <cell r="J166">
            <v>37</v>
          </cell>
          <cell r="K166">
            <v>64</v>
          </cell>
          <cell r="L166" t="str">
            <v>Ambient</v>
          </cell>
          <cell r="M166" t="str">
            <v>Andy Adcock</v>
          </cell>
          <cell r="N166">
            <v>1</v>
          </cell>
          <cell r="O166">
            <v>1</v>
          </cell>
        </row>
        <row r="167">
          <cell r="A167">
            <v>157</v>
          </cell>
          <cell r="B167" t="str">
            <v>DIV65 CHILLED</v>
          </cell>
          <cell r="C167" t="str">
            <v>DIV65 CHILLED</v>
          </cell>
          <cell r="H167" t="str">
            <v>Food</v>
          </cell>
          <cell r="J167">
            <v>44</v>
          </cell>
          <cell r="K167">
            <v>65</v>
          </cell>
          <cell r="L167" t="str">
            <v>Fresh</v>
          </cell>
          <cell r="M167" t="str">
            <v>Andy Adcock</v>
          </cell>
          <cell r="N167">
            <v>1</v>
          </cell>
          <cell r="O167">
            <v>1</v>
          </cell>
        </row>
        <row r="168">
          <cell r="A168">
            <v>158</v>
          </cell>
          <cell r="B168" t="str">
            <v>DIV66 BAKERY BOUGHT-IN</v>
          </cell>
          <cell r="C168" t="str">
            <v>DIV66 BAKERY BOUGHT-IN</v>
          </cell>
          <cell r="H168" t="str">
            <v>Food</v>
          </cell>
          <cell r="J168">
            <v>82</v>
          </cell>
          <cell r="K168">
            <v>66</v>
          </cell>
          <cell r="L168" t="str">
            <v>Fresh</v>
          </cell>
          <cell r="M168" t="str">
            <v>Nick Scrase</v>
          </cell>
          <cell r="N168">
            <v>1</v>
          </cell>
          <cell r="O168">
            <v>1</v>
          </cell>
        </row>
        <row r="169">
          <cell r="A169">
            <v>159</v>
          </cell>
          <cell r="B169" t="str">
            <v>DIV67 NON-EDIBLE GROCERY</v>
          </cell>
          <cell r="C169" t="str">
            <v>DIV67 NON-EDIBLE GROCERY</v>
          </cell>
          <cell r="H169" t="str">
            <v>Food</v>
          </cell>
          <cell r="J169">
            <v>25</v>
          </cell>
          <cell r="K169">
            <v>67</v>
          </cell>
          <cell r="L169" t="str">
            <v>Ambient</v>
          </cell>
          <cell r="M169" t="str">
            <v>David Miles</v>
          </cell>
          <cell r="N169">
            <v>1</v>
          </cell>
          <cell r="O169">
            <v>1</v>
          </cell>
        </row>
        <row r="170">
          <cell r="A170">
            <v>160</v>
          </cell>
          <cell r="B170" t="str">
            <v>DIV69 DRY CLEANING</v>
          </cell>
          <cell r="C170" t="str">
            <v>DIV69 DRY CLEANING</v>
          </cell>
          <cell r="H170" t="str">
            <v>Non-Food</v>
          </cell>
          <cell r="J170">
            <v>199</v>
          </cell>
          <cell r="K170">
            <v>69</v>
          </cell>
          <cell r="L170" t="str">
            <v>Speciality</v>
          </cell>
          <cell r="M170" t="str">
            <v>Andrew Brem</v>
          </cell>
          <cell r="N170">
            <v>0</v>
          </cell>
          <cell r="O170">
            <v>0</v>
          </cell>
        </row>
        <row r="171">
          <cell r="A171">
            <v>161</v>
          </cell>
          <cell r="B171" t="str">
            <v>Central</v>
          </cell>
          <cell r="C171" t="str">
            <v>OD9779</v>
          </cell>
          <cell r="H171" t="str">
            <v>Central</v>
          </cell>
          <cell r="J171">
            <v>215</v>
          </cell>
          <cell r="K171">
            <v>99</v>
          </cell>
          <cell r="L171" t="str">
            <v>Central</v>
          </cell>
          <cell r="M171" t="str">
            <v>Central</v>
          </cell>
          <cell r="N171">
            <v>0</v>
          </cell>
          <cell r="O171">
            <v>0</v>
          </cell>
        </row>
        <row r="172">
          <cell r="A172">
            <v>162</v>
          </cell>
          <cell r="B172" t="str">
            <v>Central Food</v>
          </cell>
          <cell r="C172" t="str">
            <v>OD00</v>
          </cell>
          <cell r="H172" t="str">
            <v>Central Food</v>
          </cell>
          <cell r="J172">
            <v>197</v>
          </cell>
          <cell r="K172">
            <v>98</v>
          </cell>
          <cell r="L172" t="str">
            <v>Central Food</v>
          </cell>
          <cell r="M172" t="str">
            <v>Central Food</v>
          </cell>
          <cell r="N172">
            <v>0</v>
          </cell>
          <cell r="O172">
            <v>0</v>
          </cell>
        </row>
        <row r="173">
          <cell r="A173">
            <v>163</v>
          </cell>
          <cell r="J173">
            <v>110</v>
          </cell>
          <cell r="N173">
            <v>1</v>
          </cell>
          <cell r="O173">
            <v>1</v>
          </cell>
        </row>
        <row r="174">
          <cell r="A174">
            <v>164</v>
          </cell>
          <cell r="J174">
            <v>130</v>
          </cell>
          <cell r="N174">
            <v>1</v>
          </cell>
          <cell r="O174">
            <v>1</v>
          </cell>
        </row>
        <row r="175">
          <cell r="A175">
            <v>165</v>
          </cell>
          <cell r="B175" t="str">
            <v>Andy Adcock</v>
          </cell>
          <cell r="J175">
            <v>60</v>
          </cell>
          <cell r="N175">
            <v>1</v>
          </cell>
          <cell r="O175">
            <v>1</v>
          </cell>
        </row>
        <row r="176">
          <cell r="A176">
            <v>166</v>
          </cell>
          <cell r="B176" t="str">
            <v>David Miles</v>
          </cell>
          <cell r="J176">
            <v>30</v>
          </cell>
          <cell r="N176">
            <v>1</v>
          </cell>
          <cell r="O176">
            <v>1</v>
          </cell>
        </row>
        <row r="177">
          <cell r="A177">
            <v>167</v>
          </cell>
          <cell r="B177" t="str">
            <v>Emma Fox</v>
          </cell>
          <cell r="J177">
            <v>18</v>
          </cell>
          <cell r="N177">
            <v>1</v>
          </cell>
          <cell r="O177">
            <v>1</v>
          </cell>
        </row>
        <row r="178">
          <cell r="A178">
            <v>168</v>
          </cell>
          <cell r="B178" t="str">
            <v>Nick Scrase</v>
          </cell>
          <cell r="J178">
            <v>88</v>
          </cell>
          <cell r="N178">
            <v>1</v>
          </cell>
          <cell r="O178">
            <v>1</v>
          </cell>
        </row>
        <row r="179">
          <cell r="A179">
            <v>169</v>
          </cell>
          <cell r="B179" t="str">
            <v>Ambient</v>
          </cell>
          <cell r="C179" t="str">
            <v>AMBIENT FOOD</v>
          </cell>
          <cell r="I179" t="str">
            <v>Food</v>
          </cell>
          <cell r="J179">
            <v>90</v>
          </cell>
          <cell r="N179">
            <v>1</v>
          </cell>
          <cell r="O179">
            <v>1</v>
          </cell>
        </row>
        <row r="180">
          <cell r="A180">
            <v>170</v>
          </cell>
          <cell r="B180" t="str">
            <v>Fresh</v>
          </cell>
          <cell r="C180" t="str">
            <v>FRESH FOOD</v>
          </cell>
          <cell r="I180" t="str">
            <v>Food</v>
          </cell>
          <cell r="J180">
            <v>91</v>
          </cell>
          <cell r="N180">
            <v>1</v>
          </cell>
          <cell r="O180">
            <v>1</v>
          </cell>
        </row>
        <row r="181">
          <cell r="A181">
            <v>171</v>
          </cell>
          <cell r="B181" t="str">
            <v>Kiosk</v>
          </cell>
          <cell r="C181" t="str">
            <v>OD69 KIOSK</v>
          </cell>
          <cell r="I181" t="str">
            <v>Food</v>
          </cell>
          <cell r="J181">
            <v>151</v>
          </cell>
          <cell r="N181">
            <v>1</v>
          </cell>
          <cell r="O181">
            <v>1</v>
          </cell>
        </row>
        <row r="182">
          <cell r="A182">
            <v>172</v>
          </cell>
          <cell r="B182" t="str">
            <v>Central Food</v>
          </cell>
          <cell r="C182" t="str">
            <v>OD00</v>
          </cell>
          <cell r="I182" t="str">
            <v>Food</v>
          </cell>
          <cell r="J182">
            <v>92</v>
          </cell>
          <cell r="N182">
            <v>0</v>
          </cell>
          <cell r="O182">
            <v>0</v>
          </cell>
        </row>
        <row r="183">
          <cell r="A183">
            <v>173</v>
          </cell>
          <cell r="B183" t="str">
            <v>Food</v>
          </cell>
          <cell r="C183" t="str">
            <v>FOOD</v>
          </cell>
          <cell r="I183" t="str">
            <v>Total Excl Petrol</v>
          </cell>
          <cell r="J183">
            <v>93</v>
          </cell>
          <cell r="N183">
            <v>1</v>
          </cell>
          <cell r="O183">
            <v>1</v>
          </cell>
        </row>
        <row r="184">
          <cell r="A184">
            <v>174</v>
          </cell>
          <cell r="B184" t="str">
            <v>Phillip Auld</v>
          </cell>
          <cell r="C184" t="str">
            <v>DIV61 CLOTHING &amp; FOOTWEAR</v>
          </cell>
          <cell r="I184" t="str">
            <v>Non Food</v>
          </cell>
          <cell r="J184">
            <v>109</v>
          </cell>
          <cell r="N184">
            <v>1</v>
          </cell>
          <cell r="O184">
            <v>1</v>
          </cell>
        </row>
        <row r="185">
          <cell r="A185">
            <v>175</v>
          </cell>
          <cell r="B185" t="str">
            <v>David Inglis</v>
          </cell>
          <cell r="C185" t="str">
            <v>DIV01 HOME &amp; LEISURE</v>
          </cell>
          <cell r="I185" t="str">
            <v>Non Food</v>
          </cell>
          <cell r="J185">
            <v>129</v>
          </cell>
          <cell r="N185">
            <v>1</v>
          </cell>
          <cell r="O185">
            <v>1</v>
          </cell>
        </row>
        <row r="186">
          <cell r="A186">
            <v>176</v>
          </cell>
          <cell r="B186" t="str">
            <v>Andrew Brem</v>
          </cell>
          <cell r="J186">
            <v>152</v>
          </cell>
          <cell r="N186">
            <v>1</v>
          </cell>
          <cell r="O186">
            <v>1</v>
          </cell>
        </row>
        <row r="187">
          <cell r="A187">
            <v>177</v>
          </cell>
          <cell r="B187" t="str">
            <v>Non Food</v>
          </cell>
          <cell r="C187" t="str">
            <v>NON-FOOD</v>
          </cell>
          <cell r="I187" t="str">
            <v>Total Excl Petrol</v>
          </cell>
          <cell r="J187">
            <v>154</v>
          </cell>
          <cell r="N187">
            <v>1</v>
          </cell>
          <cell r="O187">
            <v>1</v>
          </cell>
        </row>
        <row r="188">
          <cell r="A188">
            <v>178</v>
          </cell>
          <cell r="B188" t="str">
            <v>Total Excl Petrol</v>
          </cell>
          <cell r="C188" t="str">
            <v>TOTAL EXCL PETROL</v>
          </cell>
          <cell r="I188" t="str">
            <v>Total Incl Petrol</v>
          </cell>
          <cell r="J188">
            <v>156</v>
          </cell>
          <cell r="N188">
            <v>1</v>
          </cell>
          <cell r="O188">
            <v>1</v>
          </cell>
        </row>
        <row r="189">
          <cell r="A189">
            <v>179</v>
          </cell>
          <cell r="B189" t="str">
            <v>Petrol</v>
          </cell>
          <cell r="C189" t="str">
            <v>DIV59 PETROL</v>
          </cell>
          <cell r="I189" t="str">
            <v>Total Incl Petrol</v>
          </cell>
          <cell r="J189">
            <v>157</v>
          </cell>
          <cell r="N189">
            <v>1</v>
          </cell>
          <cell r="O189">
            <v>1</v>
          </cell>
        </row>
        <row r="190">
          <cell r="A190">
            <v>180</v>
          </cell>
          <cell r="B190" t="str">
            <v>Central</v>
          </cell>
          <cell r="C190" t="str">
            <v>OD9779</v>
          </cell>
          <cell r="I190" t="str">
            <v>Total Incl Petrol</v>
          </cell>
          <cell r="J190">
            <v>158</v>
          </cell>
          <cell r="N190">
            <v>0</v>
          </cell>
          <cell r="O190">
            <v>0</v>
          </cell>
        </row>
        <row r="191">
          <cell r="A191">
            <v>181</v>
          </cell>
          <cell r="B191" t="str">
            <v>Total Incl Petrol</v>
          </cell>
          <cell r="C191" t="str">
            <v>TOTAL INCL PETROL</v>
          </cell>
          <cell r="J191">
            <v>159</v>
          </cell>
          <cell r="N191">
            <v>1</v>
          </cell>
          <cell r="O191">
            <v>1</v>
          </cell>
        </row>
        <row r="192">
          <cell r="A192">
            <v>182</v>
          </cell>
          <cell r="B192" t="str">
            <v>Speciality</v>
          </cell>
          <cell r="C192" t="str">
            <v>SPECIALTY</v>
          </cell>
          <cell r="I192" t="str">
            <v>Non Food</v>
          </cell>
          <cell r="J192">
            <v>149</v>
          </cell>
          <cell r="N192">
            <v>1</v>
          </cell>
          <cell r="O192">
            <v>1</v>
          </cell>
        </row>
        <row r="193">
          <cell r="A193">
            <v>183</v>
          </cell>
          <cell r="B193" t="str">
            <v>Total Ods</v>
          </cell>
          <cell r="J193">
            <v>223</v>
          </cell>
          <cell r="N193">
            <v>0</v>
          </cell>
          <cell r="O193">
            <v>0</v>
          </cell>
        </row>
        <row r="194">
          <cell r="A194">
            <v>184</v>
          </cell>
          <cell r="B194" t="str">
            <v>Total Divs</v>
          </cell>
          <cell r="J194">
            <v>222</v>
          </cell>
          <cell r="N194">
            <v>0</v>
          </cell>
          <cell r="O194">
            <v>0</v>
          </cell>
        </row>
        <row r="195">
          <cell r="A195">
            <v>185</v>
          </cell>
          <cell r="B195" t="str">
            <v>Check</v>
          </cell>
          <cell r="J195">
            <v>216</v>
          </cell>
          <cell r="N195">
            <v>0</v>
          </cell>
          <cell r="O195">
            <v>0</v>
          </cell>
        </row>
        <row r="196">
          <cell r="A196">
            <v>186</v>
          </cell>
          <cell r="B196" t="str">
            <v>Check</v>
          </cell>
          <cell r="J196">
            <v>217</v>
          </cell>
          <cell r="N196">
            <v>0</v>
          </cell>
          <cell r="O196">
            <v>0</v>
          </cell>
        </row>
        <row r="197">
          <cell r="A197">
            <v>187</v>
          </cell>
          <cell r="J197">
            <v>153</v>
          </cell>
          <cell r="N197">
            <v>1</v>
          </cell>
          <cell r="O197">
            <v>1</v>
          </cell>
        </row>
        <row r="198">
          <cell r="A198">
            <v>188</v>
          </cell>
          <cell r="B198" t="str">
            <v>Andrew Palfrey</v>
          </cell>
          <cell r="C198" t="str">
            <v>Frozen</v>
          </cell>
          <cell r="J198">
            <v>167</v>
          </cell>
          <cell r="N198">
            <v>1</v>
          </cell>
          <cell r="O198">
            <v>1</v>
          </cell>
        </row>
        <row r="199">
          <cell r="A199">
            <v>189</v>
          </cell>
          <cell r="B199" t="str">
            <v>Daniel Siddons</v>
          </cell>
          <cell r="C199" t="str">
            <v>Essentials</v>
          </cell>
          <cell r="J199">
            <v>175</v>
          </cell>
          <cell r="N199">
            <v>1</v>
          </cell>
          <cell r="O199">
            <v>1</v>
          </cell>
        </row>
        <row r="200">
          <cell r="A200">
            <v>190</v>
          </cell>
          <cell r="B200" t="str">
            <v>David Stewart/ Richard Pearson</v>
          </cell>
          <cell r="C200" t="str">
            <v>Entertainment</v>
          </cell>
          <cell r="J200">
            <v>180</v>
          </cell>
          <cell r="N200">
            <v>1</v>
          </cell>
          <cell r="O200">
            <v>1</v>
          </cell>
        </row>
        <row r="201">
          <cell r="A201">
            <v>191</v>
          </cell>
          <cell r="B201" t="str">
            <v>Deborah Smith</v>
          </cell>
          <cell r="C201" t="str">
            <v>Childrenswear</v>
          </cell>
          <cell r="J201">
            <v>176</v>
          </cell>
          <cell r="N201">
            <v>1</v>
          </cell>
          <cell r="O201">
            <v>1</v>
          </cell>
        </row>
        <row r="202">
          <cell r="A202">
            <v>192</v>
          </cell>
          <cell r="B202" t="str">
            <v>Fergal Gara</v>
          </cell>
          <cell r="C202" t="str">
            <v>Papershop</v>
          </cell>
          <cell r="J202">
            <v>181</v>
          </cell>
          <cell r="N202">
            <v>1</v>
          </cell>
          <cell r="O202">
            <v>1</v>
          </cell>
        </row>
        <row r="203">
          <cell r="A203">
            <v>193</v>
          </cell>
          <cell r="B203" t="str">
            <v>Gill Pepper</v>
          </cell>
          <cell r="C203" t="str">
            <v>Jewellery</v>
          </cell>
          <cell r="J203">
            <v>187</v>
          </cell>
          <cell r="N203">
            <v>1</v>
          </cell>
          <cell r="O203">
            <v>1</v>
          </cell>
        </row>
        <row r="204">
          <cell r="A204">
            <v>194</v>
          </cell>
          <cell r="B204" t="str">
            <v>Graham Dyson</v>
          </cell>
          <cell r="C204" t="str">
            <v>Chilled</v>
          </cell>
          <cell r="J204">
            <v>168</v>
          </cell>
          <cell r="N204">
            <v>1</v>
          </cell>
          <cell r="O204">
            <v>1</v>
          </cell>
        </row>
        <row r="205">
          <cell r="A205">
            <v>195</v>
          </cell>
          <cell r="B205" t="str">
            <v>Huw Edwards</v>
          </cell>
          <cell r="C205" t="str">
            <v>Bakery</v>
          </cell>
          <cell r="J205">
            <v>174</v>
          </cell>
          <cell r="N205">
            <v>1</v>
          </cell>
          <cell r="O205">
            <v>1</v>
          </cell>
        </row>
        <row r="206">
          <cell r="A206">
            <v>196</v>
          </cell>
          <cell r="B206" t="str">
            <v>Kevin Lang</v>
          </cell>
          <cell r="C206" t="str">
            <v>Petrol &amp; Kiosk</v>
          </cell>
          <cell r="J206">
            <v>189</v>
          </cell>
          <cell r="N206">
            <v>1</v>
          </cell>
          <cell r="O206">
            <v>1</v>
          </cell>
        </row>
        <row r="207">
          <cell r="A207">
            <v>197</v>
          </cell>
          <cell r="B207" t="str">
            <v>Len Barker</v>
          </cell>
          <cell r="C207" t="str">
            <v>Non Edible Grocery</v>
          </cell>
          <cell r="J207">
            <v>165</v>
          </cell>
          <cell r="N207">
            <v>1</v>
          </cell>
          <cell r="O207">
            <v>1</v>
          </cell>
        </row>
        <row r="208">
          <cell r="A208">
            <v>198</v>
          </cell>
          <cell r="B208" t="str">
            <v>Linsey Wright</v>
          </cell>
          <cell r="C208" t="str">
            <v>Counters</v>
          </cell>
          <cell r="J208">
            <v>169</v>
          </cell>
          <cell r="N208">
            <v>1</v>
          </cell>
          <cell r="O208">
            <v>1</v>
          </cell>
        </row>
        <row r="209">
          <cell r="A209">
            <v>199</v>
          </cell>
          <cell r="B209" t="str">
            <v>Lisa Miao</v>
          </cell>
          <cell r="C209" t="str">
            <v>Home</v>
          </cell>
          <cell r="J209">
            <v>182</v>
          </cell>
          <cell r="N209">
            <v>1</v>
          </cell>
          <cell r="O209">
            <v>1</v>
          </cell>
        </row>
        <row r="210">
          <cell r="A210">
            <v>200</v>
          </cell>
          <cell r="B210" t="str">
            <v>Louise Hoste</v>
          </cell>
          <cell r="C210" t="str">
            <v>Healthcare</v>
          </cell>
          <cell r="J210">
            <v>186</v>
          </cell>
          <cell r="N210">
            <v>1</v>
          </cell>
          <cell r="O210">
            <v>1</v>
          </cell>
        </row>
        <row r="211">
          <cell r="A211">
            <v>201</v>
          </cell>
          <cell r="B211" t="str">
            <v>Mandy Ferrand</v>
          </cell>
          <cell r="C211" t="str">
            <v>Menswear</v>
          </cell>
          <cell r="J211">
            <v>177</v>
          </cell>
          <cell r="N211">
            <v>1</v>
          </cell>
          <cell r="O211">
            <v>1</v>
          </cell>
        </row>
        <row r="212">
          <cell r="A212">
            <v>202</v>
          </cell>
          <cell r="B212" t="str">
            <v>Mark Grayson</v>
          </cell>
          <cell r="C212" t="str">
            <v>Photoshop</v>
          </cell>
          <cell r="J212">
            <v>188</v>
          </cell>
          <cell r="N212">
            <v>1</v>
          </cell>
          <cell r="O212">
            <v>1</v>
          </cell>
        </row>
        <row r="213">
          <cell r="A213">
            <v>203</v>
          </cell>
          <cell r="B213" t="str">
            <v>Mark James</v>
          </cell>
          <cell r="C213" t="str">
            <v>Catering</v>
          </cell>
          <cell r="J213">
            <v>170</v>
          </cell>
          <cell r="N213">
            <v>1</v>
          </cell>
          <cell r="O213">
            <v>0</v>
          </cell>
        </row>
        <row r="214">
          <cell r="A214">
            <v>204</v>
          </cell>
          <cell r="B214" t="str">
            <v>Matthew Frost</v>
          </cell>
          <cell r="C214" t="str">
            <v>Snacking</v>
          </cell>
          <cell r="J214">
            <v>161</v>
          </cell>
          <cell r="N214">
            <v>1</v>
          </cell>
          <cell r="O214">
            <v>1</v>
          </cell>
        </row>
        <row r="215">
          <cell r="A215">
            <v>205</v>
          </cell>
          <cell r="B215" t="str">
            <v>Mike Regnier</v>
          </cell>
          <cell r="C215" t="str">
            <v>BWS</v>
          </cell>
          <cell r="J215">
            <v>163</v>
          </cell>
          <cell r="N215">
            <v>1</v>
          </cell>
          <cell r="O215">
            <v>0</v>
          </cell>
        </row>
        <row r="216">
          <cell r="A216">
            <v>206</v>
          </cell>
          <cell r="B216" t="str">
            <v>Nick Burr</v>
          </cell>
          <cell r="C216" t="str">
            <v>Produce</v>
          </cell>
          <cell r="J216">
            <v>172</v>
          </cell>
          <cell r="N216">
            <v>1</v>
          </cell>
          <cell r="O216">
            <v>1</v>
          </cell>
        </row>
        <row r="217">
          <cell r="A217">
            <v>207</v>
          </cell>
          <cell r="B217" t="str">
            <v>Other Andy Adcock</v>
          </cell>
          <cell r="C217" t="str">
            <v>Other Andy Adcock</v>
          </cell>
          <cell r="J217">
            <v>171</v>
          </cell>
          <cell r="N217">
            <v>0</v>
          </cell>
          <cell r="O217">
            <v>0</v>
          </cell>
        </row>
        <row r="218">
          <cell r="A218">
            <v>208</v>
          </cell>
          <cell r="B218" t="str">
            <v>Other Central</v>
          </cell>
          <cell r="C218" t="str">
            <v>Other Central</v>
          </cell>
          <cell r="J218">
            <v>191</v>
          </cell>
          <cell r="N218">
            <v>1</v>
          </cell>
          <cell r="O218">
            <v>1</v>
          </cell>
        </row>
        <row r="219">
          <cell r="A219">
            <v>209</v>
          </cell>
          <cell r="B219" t="str">
            <v>Other David Inglis</v>
          </cell>
          <cell r="C219" t="str">
            <v>Other David Inglis</v>
          </cell>
          <cell r="J219">
            <v>185</v>
          </cell>
          <cell r="N219">
            <v>1</v>
          </cell>
          <cell r="O219">
            <v>1</v>
          </cell>
        </row>
        <row r="220">
          <cell r="A220">
            <v>210</v>
          </cell>
          <cell r="B220" t="str">
            <v>Other Emma Fox</v>
          </cell>
          <cell r="C220" t="str">
            <v>Other Emma Fox</v>
          </cell>
          <cell r="J220">
            <v>164</v>
          </cell>
          <cell r="N220">
            <v>1</v>
          </cell>
          <cell r="O220">
            <v>1</v>
          </cell>
        </row>
        <row r="221">
          <cell r="A221">
            <v>211</v>
          </cell>
          <cell r="B221" t="str">
            <v>Other Food</v>
          </cell>
          <cell r="C221" t="str">
            <v>Other Food</v>
          </cell>
          <cell r="J221">
            <v>190</v>
          </cell>
          <cell r="N221">
            <v>1</v>
          </cell>
          <cell r="O221">
            <v>1</v>
          </cell>
        </row>
        <row r="222">
          <cell r="A222">
            <v>212</v>
          </cell>
          <cell r="B222" t="str">
            <v>Other Philip Auld</v>
          </cell>
          <cell r="C222" t="str">
            <v>Other Philip Auld</v>
          </cell>
          <cell r="J222">
            <v>179</v>
          </cell>
          <cell r="N222">
            <v>1</v>
          </cell>
          <cell r="O222">
            <v>1</v>
          </cell>
        </row>
        <row r="223">
          <cell r="A223">
            <v>213</v>
          </cell>
          <cell r="B223" t="str">
            <v>Paul Crier</v>
          </cell>
          <cell r="C223" t="str">
            <v>Toys, Sports &amp; DIY</v>
          </cell>
          <cell r="J223">
            <v>183</v>
          </cell>
          <cell r="N223">
            <v>1</v>
          </cell>
          <cell r="O223">
            <v>1</v>
          </cell>
        </row>
        <row r="224">
          <cell r="A224">
            <v>214</v>
          </cell>
          <cell r="B224" t="str">
            <v>Phil Briggs</v>
          </cell>
          <cell r="C224" t="str">
            <v>Core Grocery</v>
          </cell>
          <cell r="J224">
            <v>162</v>
          </cell>
          <cell r="N224">
            <v>1</v>
          </cell>
          <cell r="O224">
            <v>1</v>
          </cell>
        </row>
        <row r="225">
          <cell r="A225">
            <v>215</v>
          </cell>
          <cell r="B225" t="str">
            <v>Rebecca Oram</v>
          </cell>
          <cell r="C225" t="str">
            <v>Seasonal</v>
          </cell>
          <cell r="J225">
            <v>184</v>
          </cell>
          <cell r="N225">
            <v>1</v>
          </cell>
          <cell r="O225">
            <v>1</v>
          </cell>
        </row>
        <row r="226">
          <cell r="A226">
            <v>216</v>
          </cell>
          <cell r="B226" t="str">
            <v>Sara Enticknap</v>
          </cell>
          <cell r="C226" t="str">
            <v>Ladieswear</v>
          </cell>
          <cell r="J226">
            <v>178</v>
          </cell>
          <cell r="N226">
            <v>1</v>
          </cell>
          <cell r="O226">
            <v>1</v>
          </cell>
        </row>
        <row r="227">
          <cell r="A227">
            <v>217</v>
          </cell>
          <cell r="B227" t="str">
            <v>TBA</v>
          </cell>
          <cell r="C227" t="str">
            <v>Meat</v>
          </cell>
          <cell r="J227">
            <v>173</v>
          </cell>
          <cell r="N227">
            <v>1</v>
          </cell>
          <cell r="O227">
            <v>1</v>
          </cell>
        </row>
        <row r="228">
          <cell r="A228">
            <v>218</v>
          </cell>
          <cell r="B228" t="str">
            <v>Trudy Hills</v>
          </cell>
          <cell r="C228" t="str">
            <v>Health and Beauty</v>
          </cell>
          <cell r="J228">
            <v>166</v>
          </cell>
          <cell r="N228">
            <v>1</v>
          </cell>
          <cell r="O228">
            <v>1</v>
          </cell>
        </row>
        <row r="229">
          <cell r="A229">
            <v>219</v>
          </cell>
          <cell r="J229">
            <v>155</v>
          </cell>
          <cell r="N229">
            <v>1</v>
          </cell>
          <cell r="O229">
            <v>1</v>
          </cell>
        </row>
        <row r="230">
          <cell r="A230">
            <v>220</v>
          </cell>
          <cell r="J230">
            <v>160</v>
          </cell>
          <cell r="N230">
            <v>1</v>
          </cell>
          <cell r="O230">
            <v>0</v>
          </cell>
        </row>
        <row r="231">
          <cell r="A231">
            <v>221</v>
          </cell>
          <cell r="J231">
            <v>192</v>
          </cell>
          <cell r="N231">
            <v>0</v>
          </cell>
          <cell r="O231">
            <v>0</v>
          </cell>
        </row>
        <row r="232">
          <cell r="A232">
            <v>222</v>
          </cell>
          <cell r="J232">
            <v>193</v>
          </cell>
          <cell r="N232">
            <v>0</v>
          </cell>
          <cell r="O232">
            <v>0</v>
          </cell>
        </row>
        <row r="233">
          <cell r="A233">
            <v>223</v>
          </cell>
          <cell r="J233">
            <v>19</v>
          </cell>
          <cell r="N233">
            <v>1</v>
          </cell>
          <cell r="O233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4E490-5C51-4B03-9783-4DF1734EBBA5}">
  <dimension ref="A1:N500"/>
  <sheetViews>
    <sheetView topLeftCell="C1" zoomScale="90" zoomScaleNormal="90" workbookViewId="0">
      <pane ySplit="1" topLeftCell="A2" activePane="bottomLeft" state="frozen"/>
      <selection pane="bottomLeft" activeCell="L2" sqref="L2:L500"/>
    </sheetView>
  </sheetViews>
  <sheetFormatPr defaultRowHeight="15" x14ac:dyDescent="0.25"/>
  <cols>
    <col min="1" max="1" width="17.5703125" style="44" customWidth="1"/>
    <col min="2" max="2" width="15.7109375" style="48" customWidth="1"/>
    <col min="3" max="3" width="16.5703125" style="50" bestFit="1" customWidth="1"/>
    <col min="4" max="4" width="13.85546875" style="50" customWidth="1"/>
    <col min="5" max="5" width="37.28515625" style="50" bestFit="1" customWidth="1"/>
    <col min="6" max="6" width="36.85546875" style="44" bestFit="1" customWidth="1"/>
    <col min="7" max="7" width="31.42578125" style="44" customWidth="1"/>
    <col min="8" max="8" width="17.140625" style="44" customWidth="1"/>
    <col min="9" max="9" width="8.42578125" style="44" bestFit="1" customWidth="1"/>
    <col min="10" max="10" width="16" style="48" bestFit="1" customWidth="1"/>
    <col min="11" max="11" width="22.85546875" style="48" bestFit="1" customWidth="1"/>
    <col min="12" max="12" width="17.5703125" style="48" customWidth="1"/>
    <col min="13" max="13" width="15" style="44" bestFit="1" customWidth="1"/>
    <col min="14" max="14" width="57" style="44" bestFit="1" customWidth="1"/>
    <col min="15" max="16384" width="9.140625" style="44"/>
  </cols>
  <sheetData>
    <row r="1" spans="1:14" x14ac:dyDescent="0.25">
      <c r="A1" s="39" t="s">
        <v>34</v>
      </c>
      <c r="B1" s="39" t="s">
        <v>44</v>
      </c>
      <c r="C1" s="40" t="s">
        <v>35</v>
      </c>
      <c r="D1" s="40" t="s">
        <v>36</v>
      </c>
      <c r="E1" s="39" t="s">
        <v>37</v>
      </c>
      <c r="F1" s="39" t="s">
        <v>38</v>
      </c>
      <c r="G1" s="39" t="s">
        <v>39</v>
      </c>
      <c r="H1" s="39" t="s">
        <v>40</v>
      </c>
      <c r="I1" s="39" t="s">
        <v>41</v>
      </c>
      <c r="J1" s="41" t="s">
        <v>42</v>
      </c>
      <c r="K1" s="41" t="s">
        <v>43</v>
      </c>
      <c r="L1" s="42" t="s">
        <v>76</v>
      </c>
      <c r="M1" s="43" t="s">
        <v>77</v>
      </c>
      <c r="N1" s="43" t="s">
        <v>109</v>
      </c>
    </row>
    <row r="2" spans="1:14" x14ac:dyDescent="0.25">
      <c r="A2" s="45" t="s">
        <v>111</v>
      </c>
      <c r="B2" s="45" t="s">
        <v>112</v>
      </c>
      <c r="C2" s="46">
        <v>44503</v>
      </c>
      <c r="D2" s="46">
        <v>44508</v>
      </c>
      <c r="E2" s="45">
        <v>473110</v>
      </c>
      <c r="F2" s="45" t="s">
        <v>78</v>
      </c>
      <c r="G2" s="45" t="s">
        <v>45</v>
      </c>
      <c r="H2" s="45">
        <v>10</v>
      </c>
      <c r="I2" s="45">
        <v>112</v>
      </c>
      <c r="J2" s="47">
        <v>13.41</v>
      </c>
      <c r="K2" s="47">
        <v>1501.92</v>
      </c>
      <c r="L2" s="48">
        <v>100</v>
      </c>
      <c r="M2" s="49">
        <f t="shared" ref="M2:M65" si="0">L2-J2</f>
        <v>86.59</v>
      </c>
    </row>
    <row r="3" spans="1:14" x14ac:dyDescent="0.25">
      <c r="A3" s="45" t="s">
        <v>111</v>
      </c>
      <c r="B3" s="45" t="s">
        <v>112</v>
      </c>
      <c r="C3" s="46">
        <v>44503</v>
      </c>
      <c r="D3" s="46">
        <v>44508</v>
      </c>
      <c r="E3" s="45">
        <v>181127</v>
      </c>
      <c r="F3" s="45" t="s">
        <v>79</v>
      </c>
      <c r="G3" s="45" t="s">
        <v>46</v>
      </c>
      <c r="H3" s="45">
        <v>1</v>
      </c>
      <c r="I3" s="45">
        <v>204</v>
      </c>
      <c r="J3" s="47">
        <v>10.9</v>
      </c>
      <c r="K3" s="47">
        <v>2223.6</v>
      </c>
      <c r="L3" s="48">
        <v>100</v>
      </c>
      <c r="M3" s="49">
        <f t="shared" si="0"/>
        <v>89.1</v>
      </c>
    </row>
    <row r="4" spans="1:14" x14ac:dyDescent="0.25">
      <c r="A4" s="45" t="s">
        <v>111</v>
      </c>
      <c r="B4" s="45" t="s">
        <v>112</v>
      </c>
      <c r="C4" s="46">
        <v>44503</v>
      </c>
      <c r="D4" s="46">
        <v>44508</v>
      </c>
      <c r="E4" s="45">
        <v>180425</v>
      </c>
      <c r="F4" s="45" t="s">
        <v>86</v>
      </c>
      <c r="G4" s="45" t="s">
        <v>53</v>
      </c>
      <c r="H4" s="45">
        <v>1</v>
      </c>
      <c r="I4" s="45">
        <v>256</v>
      </c>
      <c r="J4" s="47">
        <v>4</v>
      </c>
      <c r="K4" s="47">
        <v>1024</v>
      </c>
      <c r="L4" s="48">
        <v>100</v>
      </c>
      <c r="M4" s="49">
        <f t="shared" si="0"/>
        <v>96</v>
      </c>
      <c r="N4" s="44" t="s">
        <v>110</v>
      </c>
    </row>
    <row r="5" spans="1:14" x14ac:dyDescent="0.25">
      <c r="A5" s="45" t="s">
        <v>111</v>
      </c>
      <c r="B5" s="45" t="s">
        <v>112</v>
      </c>
      <c r="C5" s="46">
        <v>44503</v>
      </c>
      <c r="D5" s="46">
        <v>44508</v>
      </c>
      <c r="E5" s="45">
        <v>181098</v>
      </c>
      <c r="F5" s="45" t="s">
        <v>84</v>
      </c>
      <c r="G5" s="45" t="s">
        <v>51</v>
      </c>
      <c r="H5" s="45">
        <v>1</v>
      </c>
      <c r="I5" s="45">
        <v>104</v>
      </c>
      <c r="J5" s="47">
        <v>18.46</v>
      </c>
      <c r="K5" s="47">
        <v>1919.84</v>
      </c>
      <c r="L5" s="48">
        <v>100</v>
      </c>
      <c r="M5" s="49">
        <f t="shared" si="0"/>
        <v>81.539999999999992</v>
      </c>
    </row>
    <row r="6" spans="1:14" x14ac:dyDescent="0.25">
      <c r="A6" s="45" t="s">
        <v>111</v>
      </c>
      <c r="B6" s="45" t="s">
        <v>112</v>
      </c>
      <c r="C6" s="46">
        <v>44503</v>
      </c>
      <c r="D6" s="46">
        <v>44508</v>
      </c>
      <c r="E6" s="45">
        <v>181097</v>
      </c>
      <c r="F6" s="45" t="s">
        <v>82</v>
      </c>
      <c r="G6" s="45" t="s">
        <v>49</v>
      </c>
      <c r="H6" s="45">
        <v>1</v>
      </c>
      <c r="I6" s="45">
        <v>204</v>
      </c>
      <c r="J6" s="47">
        <v>10.85</v>
      </c>
      <c r="K6" s="47">
        <v>2213.4</v>
      </c>
      <c r="L6" s="48">
        <v>100</v>
      </c>
      <c r="M6" s="49">
        <f t="shared" si="0"/>
        <v>89.15</v>
      </c>
    </row>
    <row r="7" spans="1:14" x14ac:dyDescent="0.25">
      <c r="A7" s="45" t="s">
        <v>111</v>
      </c>
      <c r="B7" s="45" t="s">
        <v>112</v>
      </c>
      <c r="C7" s="46">
        <v>44503</v>
      </c>
      <c r="D7" s="46">
        <v>44508</v>
      </c>
      <c r="E7" s="45">
        <v>180425</v>
      </c>
      <c r="F7" s="45" t="s">
        <v>86</v>
      </c>
      <c r="G7" s="45" t="s">
        <v>53</v>
      </c>
      <c r="H7" s="45">
        <v>1</v>
      </c>
      <c r="I7" s="45">
        <v>144</v>
      </c>
      <c r="J7" s="47">
        <v>4</v>
      </c>
      <c r="K7" s="47">
        <v>576</v>
      </c>
      <c r="L7" s="48">
        <v>100</v>
      </c>
      <c r="M7" s="49">
        <f t="shared" si="0"/>
        <v>96</v>
      </c>
      <c r="N7" s="44" t="s">
        <v>110</v>
      </c>
    </row>
    <row r="8" spans="1:14" x14ac:dyDescent="0.25">
      <c r="A8" s="45" t="s">
        <v>111</v>
      </c>
      <c r="B8" s="45" t="s">
        <v>112</v>
      </c>
      <c r="C8" s="46">
        <v>44503</v>
      </c>
      <c r="D8" s="46">
        <v>44508</v>
      </c>
      <c r="E8" s="45">
        <v>181098</v>
      </c>
      <c r="F8" s="45" t="s">
        <v>84</v>
      </c>
      <c r="G8" s="45" t="s">
        <v>51</v>
      </c>
      <c r="H8" s="45">
        <v>1</v>
      </c>
      <c r="I8" s="45">
        <v>104</v>
      </c>
      <c r="J8" s="47">
        <v>18.46</v>
      </c>
      <c r="K8" s="47">
        <v>1919.84</v>
      </c>
      <c r="L8" s="48">
        <v>100</v>
      </c>
      <c r="M8" s="49">
        <f t="shared" si="0"/>
        <v>81.539999999999992</v>
      </c>
    </row>
    <row r="9" spans="1:14" x14ac:dyDescent="0.25">
      <c r="A9" s="45" t="s">
        <v>111</v>
      </c>
      <c r="B9" s="45" t="s">
        <v>112</v>
      </c>
      <c r="C9" s="46">
        <v>44503</v>
      </c>
      <c r="D9" s="46">
        <v>44508</v>
      </c>
      <c r="E9" s="45">
        <v>473110</v>
      </c>
      <c r="F9" s="45" t="s">
        <v>78</v>
      </c>
      <c r="G9" s="45" t="s">
        <v>45</v>
      </c>
      <c r="H9" s="45">
        <v>10</v>
      </c>
      <c r="I9" s="45">
        <v>42</v>
      </c>
      <c r="J9" s="47">
        <v>13.41</v>
      </c>
      <c r="K9" s="47">
        <v>563.22</v>
      </c>
      <c r="L9" s="48">
        <v>100</v>
      </c>
      <c r="M9" s="49">
        <f t="shared" si="0"/>
        <v>86.59</v>
      </c>
    </row>
    <row r="10" spans="1:14" x14ac:dyDescent="0.25">
      <c r="A10" s="45" t="s">
        <v>111</v>
      </c>
      <c r="B10" s="45" t="s">
        <v>112</v>
      </c>
      <c r="C10" s="46">
        <v>44503</v>
      </c>
      <c r="D10" s="46">
        <v>44508</v>
      </c>
      <c r="E10" s="45">
        <v>181098</v>
      </c>
      <c r="F10" s="45" t="s">
        <v>84</v>
      </c>
      <c r="G10" s="45" t="s">
        <v>51</v>
      </c>
      <c r="H10" s="45">
        <v>1</v>
      </c>
      <c r="I10" s="45">
        <v>104</v>
      </c>
      <c r="J10" s="47">
        <v>18.46</v>
      </c>
      <c r="K10" s="47">
        <v>1919.84</v>
      </c>
      <c r="L10" s="48">
        <v>100</v>
      </c>
      <c r="M10" s="49">
        <f t="shared" si="0"/>
        <v>81.539999999999992</v>
      </c>
    </row>
    <row r="11" spans="1:14" x14ac:dyDescent="0.25">
      <c r="A11" s="45" t="s">
        <v>111</v>
      </c>
      <c r="B11" s="45" t="s">
        <v>112</v>
      </c>
      <c r="C11" s="46">
        <v>44503</v>
      </c>
      <c r="D11" s="46">
        <v>44508</v>
      </c>
      <c r="E11" s="45">
        <v>473104</v>
      </c>
      <c r="F11" s="45" t="s">
        <v>81</v>
      </c>
      <c r="G11" s="45" t="s">
        <v>48</v>
      </c>
      <c r="H11" s="45">
        <v>10</v>
      </c>
      <c r="I11" s="45">
        <v>58</v>
      </c>
      <c r="J11" s="47">
        <v>12.86</v>
      </c>
      <c r="K11" s="47">
        <v>745.88</v>
      </c>
      <c r="L11" s="48">
        <v>100</v>
      </c>
      <c r="M11" s="49">
        <f t="shared" si="0"/>
        <v>87.14</v>
      </c>
    </row>
    <row r="12" spans="1:14" x14ac:dyDescent="0.25">
      <c r="A12" s="45" t="s">
        <v>111</v>
      </c>
      <c r="B12" s="45" t="s">
        <v>112</v>
      </c>
      <c r="C12" s="46">
        <v>44503</v>
      </c>
      <c r="D12" s="46">
        <v>44508</v>
      </c>
      <c r="E12" s="45">
        <v>181097</v>
      </c>
      <c r="F12" s="45" t="s">
        <v>82</v>
      </c>
      <c r="G12" s="45" t="s">
        <v>49</v>
      </c>
      <c r="H12" s="45">
        <v>1</v>
      </c>
      <c r="I12" s="45">
        <v>204</v>
      </c>
      <c r="J12" s="47">
        <v>10.85</v>
      </c>
      <c r="K12" s="47">
        <v>2213.4</v>
      </c>
      <c r="L12" s="48">
        <v>100</v>
      </c>
      <c r="M12" s="49">
        <f t="shared" si="0"/>
        <v>89.15</v>
      </c>
    </row>
    <row r="13" spans="1:14" x14ac:dyDescent="0.25">
      <c r="A13" s="45" t="s">
        <v>111</v>
      </c>
      <c r="B13" s="45" t="s">
        <v>112</v>
      </c>
      <c r="C13" s="46">
        <v>44503</v>
      </c>
      <c r="D13" s="46">
        <v>44508</v>
      </c>
      <c r="E13" s="45">
        <v>473104</v>
      </c>
      <c r="F13" s="45" t="s">
        <v>81</v>
      </c>
      <c r="G13" s="45" t="s">
        <v>48</v>
      </c>
      <c r="H13" s="45">
        <v>10</v>
      </c>
      <c r="I13" s="45">
        <v>30</v>
      </c>
      <c r="J13" s="47">
        <v>12.86</v>
      </c>
      <c r="K13" s="47">
        <v>385.8</v>
      </c>
      <c r="L13" s="48">
        <v>100</v>
      </c>
      <c r="M13" s="49">
        <f t="shared" si="0"/>
        <v>87.14</v>
      </c>
    </row>
    <row r="14" spans="1:14" x14ac:dyDescent="0.25">
      <c r="A14" s="45" t="s">
        <v>111</v>
      </c>
      <c r="B14" s="45" t="s">
        <v>112</v>
      </c>
      <c r="C14" s="46">
        <v>44503</v>
      </c>
      <c r="D14" s="46">
        <v>44508</v>
      </c>
      <c r="E14" s="45">
        <v>181097</v>
      </c>
      <c r="F14" s="45" t="s">
        <v>82</v>
      </c>
      <c r="G14" s="45" t="s">
        <v>49</v>
      </c>
      <c r="H14" s="45">
        <v>1</v>
      </c>
      <c r="I14" s="45">
        <v>204</v>
      </c>
      <c r="J14" s="47">
        <v>10.85</v>
      </c>
      <c r="K14" s="47">
        <v>2213.4</v>
      </c>
      <c r="L14" s="48">
        <v>100</v>
      </c>
      <c r="M14" s="49">
        <f t="shared" si="0"/>
        <v>89.15</v>
      </c>
    </row>
    <row r="15" spans="1:14" x14ac:dyDescent="0.25">
      <c r="A15" s="45" t="s">
        <v>111</v>
      </c>
      <c r="B15" s="45" t="s">
        <v>112</v>
      </c>
      <c r="C15" s="46">
        <v>44503</v>
      </c>
      <c r="D15" s="46">
        <v>44508</v>
      </c>
      <c r="E15" s="45">
        <v>181097</v>
      </c>
      <c r="F15" s="45" t="s">
        <v>82</v>
      </c>
      <c r="G15" s="45" t="s">
        <v>49</v>
      </c>
      <c r="H15" s="45">
        <v>1</v>
      </c>
      <c r="I15" s="45">
        <v>204</v>
      </c>
      <c r="J15" s="47">
        <v>10.85</v>
      </c>
      <c r="K15" s="47">
        <v>2213.4</v>
      </c>
      <c r="L15" s="48">
        <v>100</v>
      </c>
      <c r="M15" s="49">
        <f t="shared" si="0"/>
        <v>89.15</v>
      </c>
    </row>
    <row r="16" spans="1:14" x14ac:dyDescent="0.25">
      <c r="A16" s="45" t="s">
        <v>111</v>
      </c>
      <c r="B16" s="45" t="s">
        <v>112</v>
      </c>
      <c r="C16" s="46">
        <v>44503</v>
      </c>
      <c r="D16" s="46">
        <v>44508</v>
      </c>
      <c r="E16" s="45">
        <v>473108</v>
      </c>
      <c r="F16" s="45" t="s">
        <v>85</v>
      </c>
      <c r="G16" s="45" t="s">
        <v>52</v>
      </c>
      <c r="H16" s="45">
        <v>4</v>
      </c>
      <c r="I16" s="45">
        <v>114</v>
      </c>
      <c r="J16" s="47">
        <v>19.059999999999999</v>
      </c>
      <c r="K16" s="47">
        <v>2172.84</v>
      </c>
      <c r="L16" s="48">
        <v>100</v>
      </c>
      <c r="M16" s="49">
        <f t="shared" si="0"/>
        <v>80.94</v>
      </c>
    </row>
    <row r="17" spans="1:14" x14ac:dyDescent="0.25">
      <c r="A17" s="45" t="s">
        <v>111</v>
      </c>
      <c r="B17" s="45" t="s">
        <v>112</v>
      </c>
      <c r="C17" s="46">
        <v>44503</v>
      </c>
      <c r="D17" s="46">
        <v>44508</v>
      </c>
      <c r="E17" s="45">
        <v>181097</v>
      </c>
      <c r="F17" s="45" t="s">
        <v>82</v>
      </c>
      <c r="G17" s="45" t="s">
        <v>49</v>
      </c>
      <c r="H17" s="45">
        <v>1</v>
      </c>
      <c r="I17" s="45">
        <v>204</v>
      </c>
      <c r="J17" s="47">
        <v>10.85</v>
      </c>
      <c r="K17" s="47">
        <v>2213.4</v>
      </c>
      <c r="L17" s="48">
        <v>100</v>
      </c>
      <c r="M17" s="49">
        <f t="shared" si="0"/>
        <v>89.15</v>
      </c>
    </row>
    <row r="18" spans="1:14" x14ac:dyDescent="0.25">
      <c r="A18" s="45" t="s">
        <v>111</v>
      </c>
      <c r="B18" s="45" t="s">
        <v>112</v>
      </c>
      <c r="C18" s="46">
        <v>44503</v>
      </c>
      <c r="D18" s="46">
        <v>44508</v>
      </c>
      <c r="E18" s="45">
        <v>181097</v>
      </c>
      <c r="F18" s="45" t="s">
        <v>82</v>
      </c>
      <c r="G18" s="45" t="s">
        <v>49</v>
      </c>
      <c r="H18" s="45">
        <v>1</v>
      </c>
      <c r="I18" s="45">
        <v>204</v>
      </c>
      <c r="J18" s="47">
        <v>10.85</v>
      </c>
      <c r="K18" s="47">
        <v>2213.4</v>
      </c>
      <c r="L18" s="48">
        <v>100</v>
      </c>
      <c r="M18" s="49">
        <f t="shared" si="0"/>
        <v>89.15</v>
      </c>
    </row>
    <row r="19" spans="1:14" x14ac:dyDescent="0.25">
      <c r="A19" s="45" t="s">
        <v>111</v>
      </c>
      <c r="B19" s="45" t="s">
        <v>112</v>
      </c>
      <c r="C19" s="46">
        <v>44503</v>
      </c>
      <c r="D19" s="46">
        <v>44508</v>
      </c>
      <c r="E19" s="45"/>
      <c r="F19" s="45" t="s">
        <v>83</v>
      </c>
      <c r="G19" s="45" t="s">
        <v>50</v>
      </c>
      <c r="H19" s="45">
        <v>9</v>
      </c>
      <c r="I19" s="45">
        <v>57</v>
      </c>
      <c r="J19" s="47">
        <v>7.25</v>
      </c>
      <c r="K19" s="47">
        <v>413.25</v>
      </c>
      <c r="L19" s="48">
        <v>100</v>
      </c>
      <c r="M19" s="49">
        <f t="shared" si="0"/>
        <v>92.75</v>
      </c>
      <c r="N19" s="44" t="s">
        <v>110</v>
      </c>
    </row>
    <row r="20" spans="1:14" x14ac:dyDescent="0.25">
      <c r="A20" s="45" t="s">
        <v>111</v>
      </c>
      <c r="B20" s="45" t="s">
        <v>112</v>
      </c>
      <c r="C20" s="46">
        <v>44503</v>
      </c>
      <c r="D20" s="46">
        <v>44508</v>
      </c>
      <c r="E20" s="45"/>
      <c r="F20" s="45" t="s">
        <v>80</v>
      </c>
      <c r="G20" s="45" t="s">
        <v>47</v>
      </c>
      <c r="H20" s="45">
        <v>8</v>
      </c>
      <c r="I20" s="45">
        <v>7</v>
      </c>
      <c r="J20" s="47">
        <v>4.6100000000000003</v>
      </c>
      <c r="K20" s="47">
        <v>32.270000000000003</v>
      </c>
      <c r="L20" s="48">
        <v>100</v>
      </c>
      <c r="M20" s="49">
        <f t="shared" si="0"/>
        <v>95.39</v>
      </c>
      <c r="N20" s="44" t="s">
        <v>110</v>
      </c>
    </row>
    <row r="21" spans="1:14" x14ac:dyDescent="0.25">
      <c r="A21" s="45" t="s">
        <v>111</v>
      </c>
      <c r="B21" s="45" t="s">
        <v>112</v>
      </c>
      <c r="C21" s="46">
        <v>44503</v>
      </c>
      <c r="D21" s="46">
        <v>44508</v>
      </c>
      <c r="E21" s="45"/>
      <c r="F21" s="45" t="s">
        <v>80</v>
      </c>
      <c r="G21" s="45" t="s">
        <v>47</v>
      </c>
      <c r="H21" s="45">
        <v>8</v>
      </c>
      <c r="I21" s="45">
        <v>123</v>
      </c>
      <c r="J21" s="47">
        <v>4.6100000000000003</v>
      </c>
      <c r="K21" s="47">
        <v>567.03</v>
      </c>
      <c r="L21" s="48">
        <v>100</v>
      </c>
      <c r="M21" s="49">
        <f t="shared" si="0"/>
        <v>95.39</v>
      </c>
      <c r="N21" s="44" t="s">
        <v>110</v>
      </c>
    </row>
    <row r="22" spans="1:14" x14ac:dyDescent="0.25">
      <c r="A22" s="45" t="s">
        <v>111</v>
      </c>
      <c r="B22" s="45" t="s">
        <v>112</v>
      </c>
      <c r="C22" s="46">
        <v>44503</v>
      </c>
      <c r="D22" s="46">
        <v>44508</v>
      </c>
      <c r="E22" s="45">
        <v>719681</v>
      </c>
      <c r="F22" s="45" t="s">
        <v>107</v>
      </c>
      <c r="G22" s="45" t="s">
        <v>74</v>
      </c>
      <c r="H22" s="45">
        <v>9</v>
      </c>
      <c r="I22" s="45">
        <v>273</v>
      </c>
      <c r="J22" s="47">
        <v>7.25</v>
      </c>
      <c r="K22" s="47">
        <v>1979.25</v>
      </c>
      <c r="L22" s="48">
        <v>100</v>
      </c>
      <c r="M22" s="49">
        <f t="shared" si="0"/>
        <v>92.75</v>
      </c>
      <c r="N22" s="44" t="s">
        <v>110</v>
      </c>
    </row>
    <row r="23" spans="1:14" x14ac:dyDescent="0.25">
      <c r="A23" s="45" t="s">
        <v>113</v>
      </c>
      <c r="B23" s="45" t="s">
        <v>114</v>
      </c>
      <c r="C23" s="46">
        <v>44505</v>
      </c>
      <c r="D23" s="46">
        <v>44509</v>
      </c>
      <c r="E23" s="45">
        <v>473174</v>
      </c>
      <c r="F23" s="45" t="s">
        <v>87</v>
      </c>
      <c r="G23" s="45" t="s">
        <v>54</v>
      </c>
      <c r="H23" s="45">
        <v>6</v>
      </c>
      <c r="I23" s="45">
        <v>19</v>
      </c>
      <c r="J23" s="47">
        <v>3.16</v>
      </c>
      <c r="K23" s="47">
        <v>60.04</v>
      </c>
      <c r="L23" s="48">
        <v>100</v>
      </c>
      <c r="M23" s="49">
        <f t="shared" si="0"/>
        <v>96.84</v>
      </c>
    </row>
    <row r="24" spans="1:14" x14ac:dyDescent="0.25">
      <c r="A24" s="45" t="s">
        <v>113</v>
      </c>
      <c r="B24" s="45" t="s">
        <v>114</v>
      </c>
      <c r="C24" s="46">
        <v>44505</v>
      </c>
      <c r="D24" s="46">
        <v>44509</v>
      </c>
      <c r="E24" s="45">
        <v>473170</v>
      </c>
      <c r="F24" s="45" t="s">
        <v>88</v>
      </c>
      <c r="G24" s="45" t="s">
        <v>55</v>
      </c>
      <c r="H24" s="45">
        <v>6</v>
      </c>
      <c r="I24" s="45">
        <v>273</v>
      </c>
      <c r="J24" s="47">
        <v>3.16</v>
      </c>
      <c r="K24" s="47">
        <v>862.68</v>
      </c>
      <c r="L24" s="48">
        <v>100</v>
      </c>
      <c r="M24" s="49">
        <f t="shared" si="0"/>
        <v>96.84</v>
      </c>
    </row>
    <row r="25" spans="1:14" x14ac:dyDescent="0.25">
      <c r="A25" s="45" t="s">
        <v>115</v>
      </c>
      <c r="B25" s="45" t="s">
        <v>116</v>
      </c>
      <c r="C25" s="46">
        <v>44505</v>
      </c>
      <c r="D25" s="46">
        <v>44509</v>
      </c>
      <c r="E25" s="45">
        <v>473171</v>
      </c>
      <c r="F25" s="45" t="s">
        <v>96</v>
      </c>
      <c r="G25" s="45" t="s">
        <v>63</v>
      </c>
      <c r="H25" s="45">
        <v>6</v>
      </c>
      <c r="I25" s="45">
        <v>51</v>
      </c>
      <c r="J25" s="47">
        <v>3.16</v>
      </c>
      <c r="K25" s="47">
        <v>161.16</v>
      </c>
      <c r="L25" s="48">
        <v>100</v>
      </c>
      <c r="M25" s="49">
        <f t="shared" si="0"/>
        <v>96.84</v>
      </c>
    </row>
    <row r="26" spans="1:14" x14ac:dyDescent="0.25">
      <c r="A26" s="45" t="s">
        <v>119</v>
      </c>
      <c r="B26" s="45" t="s">
        <v>120</v>
      </c>
      <c r="C26" s="46">
        <v>44505</v>
      </c>
      <c r="D26" s="46">
        <v>44510</v>
      </c>
      <c r="E26" s="45">
        <v>473168</v>
      </c>
      <c r="F26" s="45" t="s">
        <v>90</v>
      </c>
      <c r="G26" s="45" t="s">
        <v>57</v>
      </c>
      <c r="H26" s="45">
        <v>6</v>
      </c>
      <c r="I26" s="45">
        <v>273</v>
      </c>
      <c r="J26" s="47">
        <v>3.16</v>
      </c>
      <c r="K26" s="47">
        <v>862.68</v>
      </c>
      <c r="L26" s="48">
        <v>100</v>
      </c>
      <c r="M26" s="49">
        <f t="shared" si="0"/>
        <v>96.84</v>
      </c>
    </row>
    <row r="27" spans="1:14" x14ac:dyDescent="0.25">
      <c r="A27" s="45" t="s">
        <v>117</v>
      </c>
      <c r="B27" s="45" t="s">
        <v>118</v>
      </c>
      <c r="C27" s="46">
        <v>44505</v>
      </c>
      <c r="D27" s="46">
        <v>44510</v>
      </c>
      <c r="E27" s="45">
        <v>473497</v>
      </c>
      <c r="F27" s="45" t="s">
        <v>91</v>
      </c>
      <c r="G27" s="45" t="s">
        <v>58</v>
      </c>
      <c r="H27" s="45">
        <v>6</v>
      </c>
      <c r="I27" s="45">
        <v>273</v>
      </c>
      <c r="J27" s="47">
        <v>3.16</v>
      </c>
      <c r="K27" s="47">
        <v>862.68</v>
      </c>
      <c r="L27" s="48">
        <v>100</v>
      </c>
      <c r="M27" s="49">
        <f t="shared" si="0"/>
        <v>96.84</v>
      </c>
    </row>
    <row r="28" spans="1:14" x14ac:dyDescent="0.25">
      <c r="A28" s="45" t="s">
        <v>115</v>
      </c>
      <c r="B28" s="45" t="s">
        <v>116</v>
      </c>
      <c r="C28" s="46">
        <v>44505</v>
      </c>
      <c r="D28" s="46">
        <v>44509</v>
      </c>
      <c r="E28" s="45">
        <v>473167</v>
      </c>
      <c r="F28" s="45" t="s">
        <v>92</v>
      </c>
      <c r="G28" s="45" t="s">
        <v>59</v>
      </c>
      <c r="H28" s="45">
        <v>6</v>
      </c>
      <c r="I28" s="45">
        <v>273</v>
      </c>
      <c r="J28" s="47">
        <v>3.16</v>
      </c>
      <c r="K28" s="47">
        <v>862.68</v>
      </c>
      <c r="L28" s="48">
        <v>100</v>
      </c>
      <c r="M28" s="49">
        <f t="shared" si="0"/>
        <v>96.84</v>
      </c>
    </row>
    <row r="29" spans="1:14" x14ac:dyDescent="0.25">
      <c r="A29" s="45" t="s">
        <v>117</v>
      </c>
      <c r="B29" s="45" t="s">
        <v>118</v>
      </c>
      <c r="C29" s="46">
        <v>44505</v>
      </c>
      <c r="D29" s="46">
        <v>44510</v>
      </c>
      <c r="E29" s="45">
        <v>470033</v>
      </c>
      <c r="F29" s="45" t="s">
        <v>101</v>
      </c>
      <c r="G29" s="45" t="s">
        <v>68</v>
      </c>
      <c r="H29" s="45">
        <v>6</v>
      </c>
      <c r="I29" s="45">
        <v>181</v>
      </c>
      <c r="J29" s="47">
        <v>3.16</v>
      </c>
      <c r="K29" s="47">
        <v>571.96</v>
      </c>
      <c r="L29" s="48">
        <v>100</v>
      </c>
      <c r="M29" s="49">
        <f t="shared" si="0"/>
        <v>96.84</v>
      </c>
    </row>
    <row r="30" spans="1:14" x14ac:dyDescent="0.25">
      <c r="A30" s="45" t="s">
        <v>119</v>
      </c>
      <c r="B30" s="45" t="s">
        <v>120</v>
      </c>
      <c r="C30" s="46">
        <v>44505</v>
      </c>
      <c r="D30" s="46">
        <v>44510</v>
      </c>
      <c r="E30" s="45">
        <v>473312</v>
      </c>
      <c r="F30" s="45" t="s">
        <v>94</v>
      </c>
      <c r="G30" s="45" t="s">
        <v>61</v>
      </c>
      <c r="H30" s="45">
        <v>6</v>
      </c>
      <c r="I30" s="45">
        <v>273</v>
      </c>
      <c r="J30" s="47">
        <v>3.16</v>
      </c>
      <c r="K30" s="47">
        <v>862.68</v>
      </c>
      <c r="L30" s="48">
        <v>100</v>
      </c>
      <c r="M30" s="49">
        <f t="shared" si="0"/>
        <v>96.84</v>
      </c>
    </row>
    <row r="31" spans="1:14" x14ac:dyDescent="0.25">
      <c r="A31" s="45" t="s">
        <v>113</v>
      </c>
      <c r="B31" s="45" t="s">
        <v>114</v>
      </c>
      <c r="C31" s="46">
        <v>44505</v>
      </c>
      <c r="D31" s="46">
        <v>44509</v>
      </c>
      <c r="E31" s="45">
        <v>473174</v>
      </c>
      <c r="F31" s="45" t="s">
        <v>87</v>
      </c>
      <c r="G31" s="45" t="s">
        <v>54</v>
      </c>
      <c r="H31" s="45">
        <v>6</v>
      </c>
      <c r="I31" s="45">
        <v>20</v>
      </c>
      <c r="J31" s="47">
        <v>3.16</v>
      </c>
      <c r="K31" s="47">
        <v>63.2</v>
      </c>
      <c r="L31" s="48">
        <v>100</v>
      </c>
      <c r="M31" s="49">
        <f t="shared" si="0"/>
        <v>96.84</v>
      </c>
    </row>
    <row r="32" spans="1:14" x14ac:dyDescent="0.25">
      <c r="A32" s="45" t="s">
        <v>121</v>
      </c>
      <c r="B32" s="45" t="s">
        <v>122</v>
      </c>
      <c r="C32" s="46">
        <v>44505</v>
      </c>
      <c r="D32" s="46">
        <v>44509</v>
      </c>
      <c r="E32" s="45">
        <v>473170</v>
      </c>
      <c r="F32" s="45" t="s">
        <v>88</v>
      </c>
      <c r="G32" s="45" t="s">
        <v>55</v>
      </c>
      <c r="H32" s="45">
        <v>6</v>
      </c>
      <c r="I32" s="45">
        <v>273</v>
      </c>
      <c r="J32" s="47">
        <v>3.16</v>
      </c>
      <c r="K32" s="47">
        <v>862.68</v>
      </c>
      <c r="L32" s="48">
        <v>100</v>
      </c>
      <c r="M32" s="49">
        <f t="shared" si="0"/>
        <v>96.84</v>
      </c>
    </row>
    <row r="33" spans="1:13" x14ac:dyDescent="0.25">
      <c r="A33" s="45" t="s">
        <v>123</v>
      </c>
      <c r="B33" s="45" t="s">
        <v>124</v>
      </c>
      <c r="C33" s="46">
        <v>44505</v>
      </c>
      <c r="D33" s="46">
        <v>44509</v>
      </c>
      <c r="E33" s="45">
        <v>473171</v>
      </c>
      <c r="F33" s="45" t="s">
        <v>96</v>
      </c>
      <c r="G33" s="45" t="s">
        <v>63</v>
      </c>
      <c r="H33" s="45">
        <v>6</v>
      </c>
      <c r="I33" s="45">
        <v>39</v>
      </c>
      <c r="J33" s="47">
        <v>3.16</v>
      </c>
      <c r="K33" s="47">
        <v>123.24</v>
      </c>
      <c r="L33" s="48">
        <v>100</v>
      </c>
      <c r="M33" s="49">
        <f t="shared" si="0"/>
        <v>96.84</v>
      </c>
    </row>
    <row r="34" spans="1:13" x14ac:dyDescent="0.25">
      <c r="A34" s="45" t="s">
        <v>113</v>
      </c>
      <c r="B34" s="45" t="s">
        <v>114</v>
      </c>
      <c r="C34" s="46">
        <v>44505</v>
      </c>
      <c r="D34" s="46">
        <v>44509</v>
      </c>
      <c r="E34" s="45">
        <v>473168</v>
      </c>
      <c r="F34" s="45" t="s">
        <v>90</v>
      </c>
      <c r="G34" s="45" t="s">
        <v>57</v>
      </c>
      <c r="H34" s="45">
        <v>6</v>
      </c>
      <c r="I34" s="45">
        <v>273</v>
      </c>
      <c r="J34" s="47">
        <v>3.16</v>
      </c>
      <c r="K34" s="47">
        <v>862.68</v>
      </c>
      <c r="L34" s="48">
        <v>100</v>
      </c>
      <c r="M34" s="49">
        <f t="shared" si="0"/>
        <v>96.84</v>
      </c>
    </row>
    <row r="35" spans="1:13" x14ac:dyDescent="0.25">
      <c r="A35" s="45" t="s">
        <v>115</v>
      </c>
      <c r="B35" s="45" t="s">
        <v>116</v>
      </c>
      <c r="C35" s="46">
        <v>44505</v>
      </c>
      <c r="D35" s="46">
        <v>44509</v>
      </c>
      <c r="E35" s="45">
        <v>473497</v>
      </c>
      <c r="F35" s="45" t="s">
        <v>91</v>
      </c>
      <c r="G35" s="45" t="s">
        <v>58</v>
      </c>
      <c r="H35" s="45">
        <v>6</v>
      </c>
      <c r="I35" s="45">
        <v>5</v>
      </c>
      <c r="J35" s="47">
        <v>3.16</v>
      </c>
      <c r="K35" s="47">
        <v>15.8</v>
      </c>
      <c r="L35" s="48">
        <v>100</v>
      </c>
      <c r="M35" s="49">
        <f t="shared" si="0"/>
        <v>96.84</v>
      </c>
    </row>
    <row r="36" spans="1:13" x14ac:dyDescent="0.25">
      <c r="A36" s="45" t="s">
        <v>127</v>
      </c>
      <c r="B36" s="45" t="s">
        <v>128</v>
      </c>
      <c r="C36" s="46">
        <v>44505</v>
      </c>
      <c r="D36" s="46">
        <v>44510</v>
      </c>
      <c r="E36" s="45">
        <v>473167</v>
      </c>
      <c r="F36" s="45" t="s">
        <v>92</v>
      </c>
      <c r="G36" s="45" t="s">
        <v>59</v>
      </c>
      <c r="H36" s="45">
        <v>6</v>
      </c>
      <c r="I36" s="45">
        <v>273</v>
      </c>
      <c r="J36" s="47">
        <v>3.16</v>
      </c>
      <c r="K36" s="47">
        <v>862.68</v>
      </c>
      <c r="L36" s="48">
        <v>100</v>
      </c>
      <c r="M36" s="49">
        <f t="shared" si="0"/>
        <v>96.84</v>
      </c>
    </row>
    <row r="37" spans="1:13" x14ac:dyDescent="0.25">
      <c r="A37" s="45" t="s">
        <v>115</v>
      </c>
      <c r="B37" s="45" t="s">
        <v>116</v>
      </c>
      <c r="C37" s="46">
        <v>44505</v>
      </c>
      <c r="D37" s="46">
        <v>44509</v>
      </c>
      <c r="E37" s="45">
        <v>470033</v>
      </c>
      <c r="F37" s="45" t="s">
        <v>101</v>
      </c>
      <c r="G37" s="45" t="s">
        <v>68</v>
      </c>
      <c r="H37" s="45">
        <v>6</v>
      </c>
      <c r="I37" s="45">
        <v>175</v>
      </c>
      <c r="J37" s="47">
        <v>3.16</v>
      </c>
      <c r="K37" s="47">
        <v>553</v>
      </c>
      <c r="L37" s="48">
        <v>100</v>
      </c>
      <c r="M37" s="49">
        <f t="shared" si="0"/>
        <v>96.84</v>
      </c>
    </row>
    <row r="38" spans="1:13" x14ac:dyDescent="0.25">
      <c r="A38" s="45" t="s">
        <v>113</v>
      </c>
      <c r="B38" s="45" t="s">
        <v>114</v>
      </c>
      <c r="C38" s="46">
        <v>44505</v>
      </c>
      <c r="D38" s="46">
        <v>44509</v>
      </c>
      <c r="E38" s="45">
        <v>473312</v>
      </c>
      <c r="F38" s="45" t="s">
        <v>94</v>
      </c>
      <c r="G38" s="45" t="s">
        <v>61</v>
      </c>
      <c r="H38" s="45">
        <v>6</v>
      </c>
      <c r="I38" s="45">
        <v>273</v>
      </c>
      <c r="J38" s="47">
        <v>3.16</v>
      </c>
      <c r="K38" s="47">
        <v>862.68</v>
      </c>
      <c r="L38" s="48">
        <v>100</v>
      </c>
      <c r="M38" s="49">
        <f t="shared" si="0"/>
        <v>96.84</v>
      </c>
    </row>
    <row r="39" spans="1:13" x14ac:dyDescent="0.25">
      <c r="A39" s="45" t="s">
        <v>121</v>
      </c>
      <c r="B39" s="45" t="s">
        <v>122</v>
      </c>
      <c r="C39" s="46">
        <v>44505</v>
      </c>
      <c r="D39" s="46">
        <v>44509</v>
      </c>
      <c r="E39" s="45">
        <v>473174</v>
      </c>
      <c r="F39" s="45" t="s">
        <v>87</v>
      </c>
      <c r="G39" s="45" t="s">
        <v>54</v>
      </c>
      <c r="H39" s="45">
        <v>6</v>
      </c>
      <c r="I39" s="45">
        <v>273</v>
      </c>
      <c r="J39" s="47">
        <v>3.16</v>
      </c>
      <c r="K39" s="47">
        <v>862.68</v>
      </c>
      <c r="L39" s="48">
        <v>100</v>
      </c>
      <c r="M39" s="49">
        <f t="shared" si="0"/>
        <v>96.84</v>
      </c>
    </row>
    <row r="40" spans="1:13" x14ac:dyDescent="0.25">
      <c r="A40" s="45" t="s">
        <v>119</v>
      </c>
      <c r="B40" s="45" t="s">
        <v>120</v>
      </c>
      <c r="C40" s="46">
        <v>44505</v>
      </c>
      <c r="D40" s="46">
        <v>44510</v>
      </c>
      <c r="E40" s="45">
        <v>473170</v>
      </c>
      <c r="F40" s="45" t="s">
        <v>88</v>
      </c>
      <c r="G40" s="45" t="s">
        <v>55</v>
      </c>
      <c r="H40" s="45">
        <v>6</v>
      </c>
      <c r="I40" s="45">
        <v>273</v>
      </c>
      <c r="J40" s="47">
        <v>3.16</v>
      </c>
      <c r="K40" s="47">
        <v>862.68</v>
      </c>
      <c r="L40" s="48">
        <v>100</v>
      </c>
      <c r="M40" s="49">
        <f t="shared" si="0"/>
        <v>96.84</v>
      </c>
    </row>
    <row r="41" spans="1:13" x14ac:dyDescent="0.25">
      <c r="A41" s="45" t="s">
        <v>119</v>
      </c>
      <c r="B41" s="45" t="s">
        <v>120</v>
      </c>
      <c r="C41" s="46">
        <v>44505</v>
      </c>
      <c r="D41" s="46">
        <v>44510</v>
      </c>
      <c r="E41" s="45">
        <v>473171</v>
      </c>
      <c r="F41" s="45" t="s">
        <v>96</v>
      </c>
      <c r="G41" s="45" t="s">
        <v>63</v>
      </c>
      <c r="H41" s="45">
        <v>6</v>
      </c>
      <c r="I41" s="45">
        <v>12</v>
      </c>
      <c r="J41" s="47">
        <v>3.16</v>
      </c>
      <c r="K41" s="47">
        <v>37.92</v>
      </c>
      <c r="L41" s="48">
        <v>100</v>
      </c>
      <c r="M41" s="49">
        <f t="shared" si="0"/>
        <v>96.84</v>
      </c>
    </row>
    <row r="42" spans="1:13" x14ac:dyDescent="0.25">
      <c r="A42" s="45" t="s">
        <v>117</v>
      </c>
      <c r="B42" s="45" t="s">
        <v>118</v>
      </c>
      <c r="C42" s="46">
        <v>44505</v>
      </c>
      <c r="D42" s="46">
        <v>44510</v>
      </c>
      <c r="E42" s="45">
        <v>473168</v>
      </c>
      <c r="F42" s="45" t="s">
        <v>90</v>
      </c>
      <c r="G42" s="45" t="s">
        <v>57</v>
      </c>
      <c r="H42" s="45">
        <v>6</v>
      </c>
      <c r="I42" s="45">
        <v>273</v>
      </c>
      <c r="J42" s="47">
        <v>3.16</v>
      </c>
      <c r="K42" s="47">
        <v>862.68</v>
      </c>
      <c r="L42" s="48">
        <v>100</v>
      </c>
      <c r="M42" s="49">
        <f t="shared" si="0"/>
        <v>96.84</v>
      </c>
    </row>
    <row r="43" spans="1:13" x14ac:dyDescent="0.25">
      <c r="A43" s="45" t="s">
        <v>123</v>
      </c>
      <c r="B43" s="45" t="s">
        <v>124</v>
      </c>
      <c r="C43" s="46">
        <v>44505</v>
      </c>
      <c r="D43" s="46">
        <v>44509</v>
      </c>
      <c r="E43" s="45">
        <v>473497</v>
      </c>
      <c r="F43" s="45" t="s">
        <v>91</v>
      </c>
      <c r="G43" s="45" t="s">
        <v>58</v>
      </c>
      <c r="H43" s="45">
        <v>6</v>
      </c>
      <c r="I43" s="45">
        <v>78</v>
      </c>
      <c r="J43" s="47">
        <v>3.16</v>
      </c>
      <c r="K43" s="47">
        <v>246.48</v>
      </c>
      <c r="L43" s="48">
        <v>100</v>
      </c>
      <c r="M43" s="49">
        <f t="shared" si="0"/>
        <v>96.84</v>
      </c>
    </row>
    <row r="44" spans="1:13" x14ac:dyDescent="0.25">
      <c r="A44" s="45" t="s">
        <v>125</v>
      </c>
      <c r="B44" s="45" t="s">
        <v>126</v>
      </c>
      <c r="C44" s="46">
        <v>44505</v>
      </c>
      <c r="D44" s="46">
        <v>44510</v>
      </c>
      <c r="E44" s="45">
        <v>473167</v>
      </c>
      <c r="F44" s="45" t="s">
        <v>92</v>
      </c>
      <c r="G44" s="45" t="s">
        <v>59</v>
      </c>
      <c r="H44" s="45">
        <v>6</v>
      </c>
      <c r="I44" s="45">
        <v>273</v>
      </c>
      <c r="J44" s="47">
        <v>3.16</v>
      </c>
      <c r="K44" s="47">
        <v>862.68</v>
      </c>
      <c r="L44" s="48">
        <v>100</v>
      </c>
      <c r="M44" s="49">
        <f t="shared" si="0"/>
        <v>96.84</v>
      </c>
    </row>
    <row r="45" spans="1:13" x14ac:dyDescent="0.25">
      <c r="A45" s="45" t="s">
        <v>115</v>
      </c>
      <c r="B45" s="45" t="s">
        <v>116</v>
      </c>
      <c r="C45" s="46">
        <v>44505</v>
      </c>
      <c r="D45" s="46">
        <v>44509</v>
      </c>
      <c r="E45" s="45">
        <v>473489</v>
      </c>
      <c r="F45" s="45" t="s">
        <v>102</v>
      </c>
      <c r="G45" s="45" t="s">
        <v>69</v>
      </c>
      <c r="H45" s="45">
        <v>6</v>
      </c>
      <c r="I45" s="45">
        <v>273</v>
      </c>
      <c r="J45" s="47">
        <v>3.16</v>
      </c>
      <c r="K45" s="47">
        <v>862.68</v>
      </c>
      <c r="L45" s="48">
        <v>100</v>
      </c>
      <c r="M45" s="49">
        <f t="shared" si="0"/>
        <v>96.84</v>
      </c>
    </row>
    <row r="46" spans="1:13" x14ac:dyDescent="0.25">
      <c r="A46" s="45" t="s">
        <v>117</v>
      </c>
      <c r="B46" s="45" t="s">
        <v>118</v>
      </c>
      <c r="C46" s="46">
        <v>44505</v>
      </c>
      <c r="D46" s="46">
        <v>44510</v>
      </c>
      <c r="E46" s="45">
        <v>473312</v>
      </c>
      <c r="F46" s="45" t="s">
        <v>94</v>
      </c>
      <c r="G46" s="45" t="s">
        <v>61</v>
      </c>
      <c r="H46" s="45">
        <v>6</v>
      </c>
      <c r="I46" s="45">
        <v>273</v>
      </c>
      <c r="J46" s="47">
        <v>3.16</v>
      </c>
      <c r="K46" s="47">
        <v>862.68</v>
      </c>
      <c r="L46" s="48">
        <v>100</v>
      </c>
      <c r="M46" s="49">
        <f t="shared" si="0"/>
        <v>96.84</v>
      </c>
    </row>
    <row r="47" spans="1:13" x14ac:dyDescent="0.25">
      <c r="A47" s="45" t="s">
        <v>119</v>
      </c>
      <c r="B47" s="45" t="s">
        <v>120</v>
      </c>
      <c r="C47" s="46">
        <v>44505</v>
      </c>
      <c r="D47" s="46">
        <v>44510</v>
      </c>
      <c r="E47" s="45">
        <v>473174</v>
      </c>
      <c r="F47" s="45" t="s">
        <v>87</v>
      </c>
      <c r="G47" s="45" t="s">
        <v>54</v>
      </c>
      <c r="H47" s="45">
        <v>6</v>
      </c>
      <c r="I47" s="45">
        <v>273</v>
      </c>
      <c r="J47" s="47">
        <v>3.16</v>
      </c>
      <c r="K47" s="47">
        <v>862.68</v>
      </c>
      <c r="L47" s="48">
        <v>100</v>
      </c>
      <c r="M47" s="49">
        <f t="shared" si="0"/>
        <v>96.84</v>
      </c>
    </row>
    <row r="48" spans="1:13" x14ac:dyDescent="0.25">
      <c r="A48" s="45" t="s">
        <v>115</v>
      </c>
      <c r="B48" s="45" t="s">
        <v>116</v>
      </c>
      <c r="C48" s="46">
        <v>44505</v>
      </c>
      <c r="D48" s="46">
        <v>44509</v>
      </c>
      <c r="E48" s="45">
        <v>473170</v>
      </c>
      <c r="F48" s="45" t="s">
        <v>88</v>
      </c>
      <c r="G48" s="45" t="s">
        <v>55</v>
      </c>
      <c r="H48" s="45">
        <v>6</v>
      </c>
      <c r="I48" s="45">
        <v>273</v>
      </c>
      <c r="J48" s="47">
        <v>3.16</v>
      </c>
      <c r="K48" s="47">
        <v>862.68</v>
      </c>
      <c r="L48" s="48">
        <v>100</v>
      </c>
      <c r="M48" s="49">
        <f t="shared" si="0"/>
        <v>96.84</v>
      </c>
    </row>
    <row r="49" spans="1:13" x14ac:dyDescent="0.25">
      <c r="A49" s="45" t="s">
        <v>113</v>
      </c>
      <c r="B49" s="45" t="s">
        <v>114</v>
      </c>
      <c r="C49" s="46">
        <v>44505</v>
      </c>
      <c r="D49" s="46">
        <v>44509</v>
      </c>
      <c r="E49" s="45">
        <v>473171</v>
      </c>
      <c r="F49" s="45" t="s">
        <v>96</v>
      </c>
      <c r="G49" s="45" t="s">
        <v>63</v>
      </c>
      <c r="H49" s="45">
        <v>6</v>
      </c>
      <c r="I49" s="45">
        <v>39</v>
      </c>
      <c r="J49" s="47">
        <v>3.16</v>
      </c>
      <c r="K49" s="47">
        <v>123.24</v>
      </c>
      <c r="L49" s="48">
        <v>100</v>
      </c>
      <c r="M49" s="49">
        <f t="shared" si="0"/>
        <v>96.84</v>
      </c>
    </row>
    <row r="50" spans="1:13" x14ac:dyDescent="0.25">
      <c r="A50" s="45" t="s">
        <v>115</v>
      </c>
      <c r="B50" s="45" t="s">
        <v>116</v>
      </c>
      <c r="C50" s="46">
        <v>44505</v>
      </c>
      <c r="D50" s="46">
        <v>44509</v>
      </c>
      <c r="E50" s="45">
        <v>473168</v>
      </c>
      <c r="F50" s="45" t="s">
        <v>90</v>
      </c>
      <c r="G50" s="45" t="s">
        <v>57</v>
      </c>
      <c r="H50" s="45">
        <v>6</v>
      </c>
      <c r="I50" s="45">
        <v>273</v>
      </c>
      <c r="J50" s="47">
        <v>3.16</v>
      </c>
      <c r="K50" s="47">
        <v>862.68</v>
      </c>
      <c r="L50" s="48">
        <v>100</v>
      </c>
      <c r="M50" s="49">
        <f t="shared" si="0"/>
        <v>96.84</v>
      </c>
    </row>
    <row r="51" spans="1:13" x14ac:dyDescent="0.25">
      <c r="A51" s="45" t="s">
        <v>119</v>
      </c>
      <c r="B51" s="45" t="s">
        <v>120</v>
      </c>
      <c r="C51" s="46">
        <v>44505</v>
      </c>
      <c r="D51" s="46">
        <v>44510</v>
      </c>
      <c r="E51" s="45">
        <v>473497</v>
      </c>
      <c r="F51" s="45" t="s">
        <v>91</v>
      </c>
      <c r="G51" s="45" t="s">
        <v>58</v>
      </c>
      <c r="H51" s="45">
        <v>6</v>
      </c>
      <c r="I51" s="45">
        <v>135</v>
      </c>
      <c r="J51" s="47">
        <v>3.16</v>
      </c>
      <c r="K51" s="47">
        <v>426.6</v>
      </c>
      <c r="L51" s="48">
        <v>100</v>
      </c>
      <c r="M51" s="49">
        <f t="shared" si="0"/>
        <v>96.84</v>
      </c>
    </row>
    <row r="52" spans="1:13" x14ac:dyDescent="0.25">
      <c r="A52" s="45" t="s">
        <v>113</v>
      </c>
      <c r="B52" s="45" t="s">
        <v>114</v>
      </c>
      <c r="C52" s="46">
        <v>44505</v>
      </c>
      <c r="D52" s="46">
        <v>44509</v>
      </c>
      <c r="E52" s="45">
        <v>473166</v>
      </c>
      <c r="F52" s="45" t="s">
        <v>108</v>
      </c>
      <c r="G52" s="45" t="s">
        <v>75</v>
      </c>
      <c r="H52" s="45">
        <v>6</v>
      </c>
      <c r="I52" s="45">
        <v>273</v>
      </c>
      <c r="J52" s="47">
        <v>3.16</v>
      </c>
      <c r="K52" s="47">
        <v>862.68</v>
      </c>
      <c r="L52" s="48">
        <v>100</v>
      </c>
      <c r="M52" s="49">
        <f t="shared" si="0"/>
        <v>96.84</v>
      </c>
    </row>
    <row r="53" spans="1:13" x14ac:dyDescent="0.25">
      <c r="A53" s="45" t="s">
        <v>123</v>
      </c>
      <c r="B53" s="45" t="s">
        <v>124</v>
      </c>
      <c r="C53" s="46">
        <v>44505</v>
      </c>
      <c r="D53" s="46">
        <v>44509</v>
      </c>
      <c r="E53" s="45">
        <v>473489</v>
      </c>
      <c r="F53" s="45" t="s">
        <v>102</v>
      </c>
      <c r="G53" s="45" t="s">
        <v>69</v>
      </c>
      <c r="H53" s="45">
        <v>6</v>
      </c>
      <c r="I53" s="45">
        <v>78</v>
      </c>
      <c r="J53" s="47">
        <v>3.16</v>
      </c>
      <c r="K53" s="47">
        <v>246.48</v>
      </c>
      <c r="L53" s="48">
        <v>100</v>
      </c>
      <c r="M53" s="49">
        <f t="shared" si="0"/>
        <v>96.84</v>
      </c>
    </row>
    <row r="54" spans="1:13" x14ac:dyDescent="0.25">
      <c r="A54" s="45" t="s">
        <v>115</v>
      </c>
      <c r="B54" s="45" t="s">
        <v>116</v>
      </c>
      <c r="C54" s="46">
        <v>44505</v>
      </c>
      <c r="D54" s="46">
        <v>44509</v>
      </c>
      <c r="E54" s="45">
        <v>473168</v>
      </c>
      <c r="F54" s="45" t="s">
        <v>90</v>
      </c>
      <c r="G54" s="45" t="s">
        <v>57</v>
      </c>
      <c r="H54" s="45">
        <v>6</v>
      </c>
      <c r="I54" s="45">
        <v>273</v>
      </c>
      <c r="J54" s="47">
        <v>3.16</v>
      </c>
      <c r="K54" s="47">
        <v>862.68</v>
      </c>
      <c r="L54" s="48">
        <v>100</v>
      </c>
      <c r="M54" s="49">
        <f t="shared" si="0"/>
        <v>96.84</v>
      </c>
    </row>
    <row r="55" spans="1:13" x14ac:dyDescent="0.25">
      <c r="A55" s="45" t="s">
        <v>113</v>
      </c>
      <c r="B55" s="45" t="s">
        <v>114</v>
      </c>
      <c r="C55" s="46">
        <v>44505</v>
      </c>
      <c r="D55" s="46">
        <v>44509</v>
      </c>
      <c r="E55" s="45">
        <v>473174</v>
      </c>
      <c r="F55" s="45" t="s">
        <v>87</v>
      </c>
      <c r="G55" s="45" t="s">
        <v>54</v>
      </c>
      <c r="H55" s="45">
        <v>6</v>
      </c>
      <c r="I55" s="45">
        <v>273</v>
      </c>
      <c r="J55" s="47">
        <v>3.16</v>
      </c>
      <c r="K55" s="47">
        <v>862.68</v>
      </c>
      <c r="L55" s="48">
        <v>100</v>
      </c>
      <c r="M55" s="49">
        <f t="shared" si="0"/>
        <v>96.84</v>
      </c>
    </row>
    <row r="56" spans="1:13" x14ac:dyDescent="0.25">
      <c r="A56" s="45" t="s">
        <v>125</v>
      </c>
      <c r="B56" s="45" t="s">
        <v>126</v>
      </c>
      <c r="C56" s="46">
        <v>44505</v>
      </c>
      <c r="D56" s="46">
        <v>44510</v>
      </c>
      <c r="E56" s="45">
        <v>473170</v>
      </c>
      <c r="F56" s="45" t="s">
        <v>88</v>
      </c>
      <c r="G56" s="45" t="s">
        <v>55</v>
      </c>
      <c r="H56" s="45">
        <v>6</v>
      </c>
      <c r="I56" s="45">
        <v>273</v>
      </c>
      <c r="J56" s="47">
        <v>3.16</v>
      </c>
      <c r="K56" s="47">
        <v>862.68</v>
      </c>
      <c r="L56" s="48">
        <v>100</v>
      </c>
      <c r="M56" s="49">
        <f t="shared" si="0"/>
        <v>96.84</v>
      </c>
    </row>
    <row r="57" spans="1:13" x14ac:dyDescent="0.25">
      <c r="A57" s="45" t="s">
        <v>117</v>
      </c>
      <c r="B57" s="45" t="s">
        <v>118</v>
      </c>
      <c r="C57" s="46">
        <v>44505</v>
      </c>
      <c r="D57" s="46">
        <v>44510</v>
      </c>
      <c r="E57" s="45">
        <v>473171</v>
      </c>
      <c r="F57" s="45" t="s">
        <v>96</v>
      </c>
      <c r="G57" s="45" t="s">
        <v>63</v>
      </c>
      <c r="H57" s="45">
        <v>6</v>
      </c>
      <c r="I57" s="45">
        <v>78</v>
      </c>
      <c r="J57" s="47">
        <v>3.16</v>
      </c>
      <c r="K57" s="47">
        <v>246.48</v>
      </c>
      <c r="L57" s="48">
        <v>100</v>
      </c>
      <c r="M57" s="49">
        <f t="shared" si="0"/>
        <v>96.84</v>
      </c>
    </row>
    <row r="58" spans="1:13" x14ac:dyDescent="0.25">
      <c r="A58" s="45" t="s">
        <v>123</v>
      </c>
      <c r="B58" s="45" t="s">
        <v>124</v>
      </c>
      <c r="C58" s="46">
        <v>44505</v>
      </c>
      <c r="D58" s="46">
        <v>44509</v>
      </c>
      <c r="E58" s="45">
        <v>473168</v>
      </c>
      <c r="F58" s="45" t="s">
        <v>90</v>
      </c>
      <c r="G58" s="45" t="s">
        <v>57</v>
      </c>
      <c r="H58" s="45">
        <v>6</v>
      </c>
      <c r="I58" s="45">
        <v>273</v>
      </c>
      <c r="J58" s="47">
        <v>3.16</v>
      </c>
      <c r="K58" s="47">
        <v>862.68</v>
      </c>
      <c r="L58" s="48">
        <v>100</v>
      </c>
      <c r="M58" s="49">
        <f t="shared" si="0"/>
        <v>96.84</v>
      </c>
    </row>
    <row r="59" spans="1:13" x14ac:dyDescent="0.25">
      <c r="A59" s="45" t="s">
        <v>113</v>
      </c>
      <c r="B59" s="45" t="s">
        <v>114</v>
      </c>
      <c r="C59" s="46">
        <v>44505</v>
      </c>
      <c r="D59" s="46">
        <v>44509</v>
      </c>
      <c r="E59" s="45">
        <v>473497</v>
      </c>
      <c r="F59" s="45" t="s">
        <v>91</v>
      </c>
      <c r="G59" s="45" t="s">
        <v>58</v>
      </c>
      <c r="H59" s="45">
        <v>6</v>
      </c>
      <c r="I59" s="45">
        <v>44</v>
      </c>
      <c r="J59" s="47">
        <v>3.16</v>
      </c>
      <c r="K59" s="47">
        <v>139.04</v>
      </c>
      <c r="L59" s="48">
        <v>100</v>
      </c>
      <c r="M59" s="49">
        <f t="shared" si="0"/>
        <v>96.84</v>
      </c>
    </row>
    <row r="60" spans="1:13" x14ac:dyDescent="0.25">
      <c r="A60" s="45" t="s">
        <v>125</v>
      </c>
      <c r="B60" s="45" t="s">
        <v>126</v>
      </c>
      <c r="C60" s="46">
        <v>44505</v>
      </c>
      <c r="D60" s="46">
        <v>44510</v>
      </c>
      <c r="E60" s="45">
        <v>473166</v>
      </c>
      <c r="F60" s="45" t="s">
        <v>108</v>
      </c>
      <c r="G60" s="45" t="s">
        <v>75</v>
      </c>
      <c r="H60" s="45">
        <v>6</v>
      </c>
      <c r="I60" s="45">
        <v>273</v>
      </c>
      <c r="J60" s="47">
        <v>3.16</v>
      </c>
      <c r="K60" s="47">
        <v>862.68</v>
      </c>
      <c r="L60" s="48">
        <v>100</v>
      </c>
      <c r="M60" s="49">
        <f t="shared" si="0"/>
        <v>96.84</v>
      </c>
    </row>
    <row r="61" spans="1:13" x14ac:dyDescent="0.25">
      <c r="A61" s="45" t="s">
        <v>121</v>
      </c>
      <c r="B61" s="45" t="s">
        <v>122</v>
      </c>
      <c r="C61" s="46">
        <v>44505</v>
      </c>
      <c r="D61" s="46">
        <v>44509</v>
      </c>
      <c r="E61" s="45">
        <v>470033</v>
      </c>
      <c r="F61" s="45" t="s">
        <v>101</v>
      </c>
      <c r="G61" s="45" t="s">
        <v>68</v>
      </c>
      <c r="H61" s="45">
        <v>6</v>
      </c>
      <c r="I61" s="45">
        <v>58</v>
      </c>
      <c r="J61" s="47">
        <v>3.16</v>
      </c>
      <c r="K61" s="47">
        <v>183.28</v>
      </c>
      <c r="L61" s="48">
        <v>100</v>
      </c>
      <c r="M61" s="49">
        <f t="shared" si="0"/>
        <v>96.84</v>
      </c>
    </row>
    <row r="62" spans="1:13" x14ac:dyDescent="0.25">
      <c r="A62" s="45" t="s">
        <v>119</v>
      </c>
      <c r="B62" s="45" t="s">
        <v>120</v>
      </c>
      <c r="C62" s="46">
        <v>44505</v>
      </c>
      <c r="D62" s="46">
        <v>44510</v>
      </c>
      <c r="E62" s="45">
        <v>473107</v>
      </c>
      <c r="F62" s="45" t="s">
        <v>97</v>
      </c>
      <c r="G62" s="45" t="s">
        <v>64</v>
      </c>
      <c r="H62" s="45">
        <v>8</v>
      </c>
      <c r="I62" s="45">
        <v>112</v>
      </c>
      <c r="J62" s="47">
        <v>19.12</v>
      </c>
      <c r="K62" s="47">
        <v>2141.44</v>
      </c>
      <c r="L62" s="48">
        <v>100</v>
      </c>
      <c r="M62" s="49">
        <f t="shared" si="0"/>
        <v>80.88</v>
      </c>
    </row>
    <row r="63" spans="1:13" x14ac:dyDescent="0.25">
      <c r="A63" s="45" t="s">
        <v>113</v>
      </c>
      <c r="B63" s="45" t="s">
        <v>114</v>
      </c>
      <c r="C63" s="46">
        <v>44505</v>
      </c>
      <c r="D63" s="46">
        <v>44509</v>
      </c>
      <c r="E63" s="45">
        <v>473491</v>
      </c>
      <c r="F63" s="45" t="s">
        <v>95</v>
      </c>
      <c r="G63" s="45" t="s">
        <v>62</v>
      </c>
      <c r="H63" s="45">
        <v>6</v>
      </c>
      <c r="I63" s="45">
        <v>42</v>
      </c>
      <c r="J63" s="47">
        <v>3.16</v>
      </c>
      <c r="K63" s="47">
        <v>132.72</v>
      </c>
      <c r="L63" s="48">
        <v>100</v>
      </c>
      <c r="M63" s="49">
        <f t="shared" si="0"/>
        <v>96.84</v>
      </c>
    </row>
    <row r="64" spans="1:13" x14ac:dyDescent="0.25">
      <c r="A64" s="45" t="s">
        <v>117</v>
      </c>
      <c r="B64" s="45" t="s">
        <v>118</v>
      </c>
      <c r="C64" s="46">
        <v>44505</v>
      </c>
      <c r="D64" s="46">
        <v>44510</v>
      </c>
      <c r="E64" s="45">
        <v>473170</v>
      </c>
      <c r="F64" s="45" t="s">
        <v>88</v>
      </c>
      <c r="G64" s="45" t="s">
        <v>55</v>
      </c>
      <c r="H64" s="45">
        <v>6</v>
      </c>
      <c r="I64" s="45">
        <v>273</v>
      </c>
      <c r="J64" s="47">
        <v>3.16</v>
      </c>
      <c r="K64" s="47">
        <v>862.68</v>
      </c>
      <c r="L64" s="48">
        <v>100</v>
      </c>
      <c r="M64" s="49">
        <f t="shared" si="0"/>
        <v>96.84</v>
      </c>
    </row>
    <row r="65" spans="1:13" x14ac:dyDescent="0.25">
      <c r="A65" s="45" t="s">
        <v>115</v>
      </c>
      <c r="B65" s="45" t="s">
        <v>116</v>
      </c>
      <c r="C65" s="46">
        <v>44505</v>
      </c>
      <c r="D65" s="46">
        <v>44509</v>
      </c>
      <c r="E65" s="45">
        <v>473171</v>
      </c>
      <c r="F65" s="45" t="s">
        <v>96</v>
      </c>
      <c r="G65" s="45" t="s">
        <v>63</v>
      </c>
      <c r="H65" s="45">
        <v>6</v>
      </c>
      <c r="I65" s="45">
        <v>105</v>
      </c>
      <c r="J65" s="47">
        <v>3.16</v>
      </c>
      <c r="K65" s="47">
        <v>331.8</v>
      </c>
      <c r="L65" s="48">
        <v>100</v>
      </c>
      <c r="M65" s="49">
        <f t="shared" si="0"/>
        <v>96.84</v>
      </c>
    </row>
    <row r="66" spans="1:13" x14ac:dyDescent="0.25">
      <c r="A66" s="45" t="s">
        <v>121</v>
      </c>
      <c r="B66" s="45" t="s">
        <v>122</v>
      </c>
      <c r="C66" s="46">
        <v>44505</v>
      </c>
      <c r="D66" s="46">
        <v>44509</v>
      </c>
      <c r="E66" s="45">
        <v>473168</v>
      </c>
      <c r="F66" s="45" t="s">
        <v>90</v>
      </c>
      <c r="G66" s="45" t="s">
        <v>57</v>
      </c>
      <c r="H66" s="45">
        <v>6</v>
      </c>
      <c r="I66" s="45">
        <v>273</v>
      </c>
      <c r="J66" s="47">
        <v>3.16</v>
      </c>
      <c r="K66" s="47">
        <v>862.68</v>
      </c>
      <c r="L66" s="48">
        <v>100</v>
      </c>
      <c r="M66" s="49">
        <f t="shared" ref="M66:M129" si="1">L66-J66</f>
        <v>96.84</v>
      </c>
    </row>
    <row r="67" spans="1:13" x14ac:dyDescent="0.25">
      <c r="A67" s="45" t="s">
        <v>113</v>
      </c>
      <c r="B67" s="45" t="s">
        <v>114</v>
      </c>
      <c r="C67" s="46">
        <v>44505</v>
      </c>
      <c r="D67" s="46">
        <v>44509</v>
      </c>
      <c r="E67" s="45">
        <v>473497</v>
      </c>
      <c r="F67" s="45" t="s">
        <v>91</v>
      </c>
      <c r="G67" s="45" t="s">
        <v>58</v>
      </c>
      <c r="H67" s="45">
        <v>6</v>
      </c>
      <c r="I67" s="45">
        <v>112</v>
      </c>
      <c r="J67" s="47">
        <v>3.16</v>
      </c>
      <c r="K67" s="47">
        <v>353.92</v>
      </c>
      <c r="L67" s="48">
        <v>100</v>
      </c>
      <c r="M67" s="49">
        <f t="shared" si="1"/>
        <v>96.84</v>
      </c>
    </row>
    <row r="68" spans="1:13" x14ac:dyDescent="0.25">
      <c r="A68" s="45" t="s">
        <v>115</v>
      </c>
      <c r="B68" s="45" t="s">
        <v>116</v>
      </c>
      <c r="C68" s="46">
        <v>44505</v>
      </c>
      <c r="D68" s="46">
        <v>44509</v>
      </c>
      <c r="E68" s="45">
        <v>473166</v>
      </c>
      <c r="F68" s="45" t="s">
        <v>108</v>
      </c>
      <c r="G68" s="45" t="s">
        <v>75</v>
      </c>
      <c r="H68" s="45">
        <v>6</v>
      </c>
      <c r="I68" s="45">
        <v>273</v>
      </c>
      <c r="J68" s="47">
        <v>3.16</v>
      </c>
      <c r="K68" s="47">
        <v>862.68</v>
      </c>
      <c r="L68" s="48">
        <v>100</v>
      </c>
      <c r="M68" s="49">
        <f t="shared" si="1"/>
        <v>96.84</v>
      </c>
    </row>
    <row r="69" spans="1:13" x14ac:dyDescent="0.25">
      <c r="A69" s="45" t="s">
        <v>119</v>
      </c>
      <c r="B69" s="45" t="s">
        <v>120</v>
      </c>
      <c r="C69" s="46">
        <v>44505</v>
      </c>
      <c r="D69" s="46">
        <v>44510</v>
      </c>
      <c r="E69" s="45">
        <v>470033</v>
      </c>
      <c r="F69" s="45" t="s">
        <v>101</v>
      </c>
      <c r="G69" s="45" t="s">
        <v>68</v>
      </c>
      <c r="H69" s="45">
        <v>6</v>
      </c>
      <c r="I69" s="45">
        <v>20</v>
      </c>
      <c r="J69" s="47">
        <v>3.16</v>
      </c>
      <c r="K69" s="47">
        <v>63.2</v>
      </c>
      <c r="L69" s="48">
        <v>100</v>
      </c>
      <c r="M69" s="49">
        <f t="shared" si="1"/>
        <v>96.84</v>
      </c>
    </row>
    <row r="70" spans="1:13" x14ac:dyDescent="0.25">
      <c r="A70" s="45" t="s">
        <v>119</v>
      </c>
      <c r="B70" s="45" t="s">
        <v>120</v>
      </c>
      <c r="C70" s="46">
        <v>44505</v>
      </c>
      <c r="D70" s="46">
        <v>44510</v>
      </c>
      <c r="E70" s="45">
        <v>473168</v>
      </c>
      <c r="F70" s="45" t="s">
        <v>90</v>
      </c>
      <c r="G70" s="45" t="s">
        <v>57</v>
      </c>
      <c r="H70" s="45">
        <v>6</v>
      </c>
      <c r="I70" s="45">
        <v>273</v>
      </c>
      <c r="J70" s="47">
        <v>3.16</v>
      </c>
      <c r="K70" s="47">
        <v>862.68</v>
      </c>
      <c r="L70" s="48">
        <v>100</v>
      </c>
      <c r="M70" s="49">
        <f t="shared" si="1"/>
        <v>96.84</v>
      </c>
    </row>
    <row r="71" spans="1:13" x14ac:dyDescent="0.25">
      <c r="A71" s="45" t="s">
        <v>119</v>
      </c>
      <c r="B71" s="45" t="s">
        <v>120</v>
      </c>
      <c r="C71" s="46">
        <v>44505</v>
      </c>
      <c r="D71" s="46">
        <v>44510</v>
      </c>
      <c r="E71" s="45">
        <v>473491</v>
      </c>
      <c r="F71" s="45" t="s">
        <v>95</v>
      </c>
      <c r="G71" s="45" t="s">
        <v>62</v>
      </c>
      <c r="H71" s="45">
        <v>6</v>
      </c>
      <c r="I71" s="45">
        <v>117</v>
      </c>
      <c r="J71" s="47">
        <v>3.16</v>
      </c>
      <c r="K71" s="47">
        <v>369.72</v>
      </c>
      <c r="L71" s="48">
        <v>100</v>
      </c>
      <c r="M71" s="49">
        <f t="shared" si="1"/>
        <v>96.84</v>
      </c>
    </row>
    <row r="72" spans="1:13" x14ac:dyDescent="0.25">
      <c r="A72" s="45" t="s">
        <v>127</v>
      </c>
      <c r="B72" s="45" t="s">
        <v>128</v>
      </c>
      <c r="C72" s="46">
        <v>44505</v>
      </c>
      <c r="D72" s="46">
        <v>44510</v>
      </c>
      <c r="E72" s="45">
        <v>473166</v>
      </c>
      <c r="F72" s="45" t="s">
        <v>108</v>
      </c>
      <c r="G72" s="45" t="s">
        <v>75</v>
      </c>
      <c r="H72" s="45">
        <v>6</v>
      </c>
      <c r="I72" s="45">
        <v>273</v>
      </c>
      <c r="J72" s="47">
        <v>3.16</v>
      </c>
      <c r="K72" s="47">
        <v>862.68</v>
      </c>
      <c r="L72" s="48">
        <v>100</v>
      </c>
      <c r="M72" s="49">
        <f t="shared" si="1"/>
        <v>96.84</v>
      </c>
    </row>
    <row r="73" spans="1:13" x14ac:dyDescent="0.25">
      <c r="A73" s="45" t="s">
        <v>121</v>
      </c>
      <c r="B73" s="45" t="s">
        <v>122</v>
      </c>
      <c r="C73" s="46">
        <v>44505</v>
      </c>
      <c r="D73" s="46">
        <v>44509</v>
      </c>
      <c r="E73" s="45">
        <v>473171</v>
      </c>
      <c r="F73" s="45" t="s">
        <v>96</v>
      </c>
      <c r="G73" s="45" t="s">
        <v>63</v>
      </c>
      <c r="H73" s="45">
        <v>6</v>
      </c>
      <c r="I73" s="45">
        <v>39</v>
      </c>
      <c r="J73" s="47">
        <v>3.16</v>
      </c>
      <c r="K73" s="47">
        <v>123.24</v>
      </c>
      <c r="L73" s="48">
        <v>100</v>
      </c>
      <c r="M73" s="49">
        <f t="shared" si="1"/>
        <v>96.84</v>
      </c>
    </row>
    <row r="74" spans="1:13" x14ac:dyDescent="0.25">
      <c r="A74" s="45" t="s">
        <v>125</v>
      </c>
      <c r="B74" s="45" t="s">
        <v>126</v>
      </c>
      <c r="C74" s="46">
        <v>44505</v>
      </c>
      <c r="D74" s="46">
        <v>44510</v>
      </c>
      <c r="E74" s="45">
        <v>473168</v>
      </c>
      <c r="F74" s="45" t="s">
        <v>90</v>
      </c>
      <c r="G74" s="45" t="s">
        <v>57</v>
      </c>
      <c r="H74" s="45">
        <v>6</v>
      </c>
      <c r="I74" s="45">
        <v>273</v>
      </c>
      <c r="J74" s="47">
        <v>3.16</v>
      </c>
      <c r="K74" s="47">
        <v>862.68</v>
      </c>
      <c r="L74" s="48">
        <v>100</v>
      </c>
      <c r="M74" s="49">
        <f t="shared" si="1"/>
        <v>96.84</v>
      </c>
    </row>
    <row r="75" spans="1:13" x14ac:dyDescent="0.25">
      <c r="A75" s="45" t="s">
        <v>117</v>
      </c>
      <c r="B75" s="45" t="s">
        <v>118</v>
      </c>
      <c r="C75" s="46">
        <v>44505</v>
      </c>
      <c r="D75" s="46">
        <v>44510</v>
      </c>
      <c r="E75" s="45">
        <v>473497</v>
      </c>
      <c r="F75" s="45" t="s">
        <v>91</v>
      </c>
      <c r="G75" s="45" t="s">
        <v>58</v>
      </c>
      <c r="H75" s="45">
        <v>6</v>
      </c>
      <c r="I75" s="45">
        <v>11</v>
      </c>
      <c r="J75" s="47">
        <v>3.16</v>
      </c>
      <c r="K75" s="47">
        <v>34.76</v>
      </c>
      <c r="L75" s="48">
        <v>100</v>
      </c>
      <c r="M75" s="49">
        <f t="shared" si="1"/>
        <v>96.84</v>
      </c>
    </row>
    <row r="76" spans="1:13" x14ac:dyDescent="0.25">
      <c r="A76" s="45" t="s">
        <v>121</v>
      </c>
      <c r="B76" s="45" t="s">
        <v>122</v>
      </c>
      <c r="C76" s="46">
        <v>44505</v>
      </c>
      <c r="D76" s="46">
        <v>44509</v>
      </c>
      <c r="E76" s="45">
        <v>473166</v>
      </c>
      <c r="F76" s="45" t="s">
        <v>108</v>
      </c>
      <c r="G76" s="45" t="s">
        <v>75</v>
      </c>
      <c r="H76" s="45">
        <v>6</v>
      </c>
      <c r="I76" s="45">
        <v>273</v>
      </c>
      <c r="J76" s="47">
        <v>3.16</v>
      </c>
      <c r="K76" s="47">
        <v>862.68</v>
      </c>
      <c r="L76" s="48">
        <v>100</v>
      </c>
      <c r="M76" s="49">
        <f t="shared" si="1"/>
        <v>96.84</v>
      </c>
    </row>
    <row r="77" spans="1:13" x14ac:dyDescent="0.25">
      <c r="A77" s="45" t="s">
        <v>123</v>
      </c>
      <c r="B77" s="45" t="s">
        <v>124</v>
      </c>
      <c r="C77" s="46">
        <v>44505</v>
      </c>
      <c r="D77" s="46">
        <v>44509</v>
      </c>
      <c r="E77" s="45">
        <v>473112</v>
      </c>
      <c r="F77" s="45" t="s">
        <v>100</v>
      </c>
      <c r="G77" s="45" t="s">
        <v>67</v>
      </c>
      <c r="H77" s="45">
        <v>10</v>
      </c>
      <c r="I77" s="45">
        <v>28</v>
      </c>
      <c r="J77" s="47">
        <v>13.41</v>
      </c>
      <c r="K77" s="47">
        <v>375.48</v>
      </c>
      <c r="L77" s="48">
        <v>100</v>
      </c>
      <c r="M77" s="49">
        <f t="shared" si="1"/>
        <v>86.59</v>
      </c>
    </row>
    <row r="78" spans="1:13" x14ac:dyDescent="0.25">
      <c r="A78" s="45" t="s">
        <v>117</v>
      </c>
      <c r="B78" s="45" t="s">
        <v>118</v>
      </c>
      <c r="C78" s="46">
        <v>44505</v>
      </c>
      <c r="D78" s="46">
        <v>44510</v>
      </c>
      <c r="E78" s="45">
        <v>473312</v>
      </c>
      <c r="F78" s="45" t="s">
        <v>94</v>
      </c>
      <c r="G78" s="45" t="s">
        <v>61</v>
      </c>
      <c r="H78" s="45">
        <v>6</v>
      </c>
      <c r="I78" s="45">
        <v>273</v>
      </c>
      <c r="J78" s="47">
        <v>3.16</v>
      </c>
      <c r="K78" s="47">
        <v>862.68</v>
      </c>
      <c r="L78" s="48">
        <v>100</v>
      </c>
      <c r="M78" s="49">
        <f t="shared" si="1"/>
        <v>96.84</v>
      </c>
    </row>
    <row r="79" spans="1:13" x14ac:dyDescent="0.25">
      <c r="A79" s="45" t="s">
        <v>113</v>
      </c>
      <c r="B79" s="45" t="s">
        <v>114</v>
      </c>
      <c r="C79" s="46">
        <v>44505</v>
      </c>
      <c r="D79" s="46">
        <v>44509</v>
      </c>
      <c r="E79" s="45">
        <v>473491</v>
      </c>
      <c r="F79" s="45" t="s">
        <v>95</v>
      </c>
      <c r="G79" s="45" t="s">
        <v>62</v>
      </c>
      <c r="H79" s="45">
        <v>6</v>
      </c>
      <c r="I79" s="45">
        <v>36</v>
      </c>
      <c r="J79" s="47">
        <v>3.16</v>
      </c>
      <c r="K79" s="47">
        <v>113.76</v>
      </c>
      <c r="L79" s="48">
        <v>100</v>
      </c>
      <c r="M79" s="49">
        <f t="shared" si="1"/>
        <v>96.84</v>
      </c>
    </row>
    <row r="80" spans="1:13" x14ac:dyDescent="0.25">
      <c r="A80" s="45" t="s">
        <v>123</v>
      </c>
      <c r="B80" s="45" t="s">
        <v>124</v>
      </c>
      <c r="C80" s="46">
        <v>44505</v>
      </c>
      <c r="D80" s="46">
        <v>44509</v>
      </c>
      <c r="E80" s="45">
        <v>473166</v>
      </c>
      <c r="F80" s="45" t="s">
        <v>108</v>
      </c>
      <c r="G80" s="45" t="s">
        <v>75</v>
      </c>
      <c r="H80" s="45">
        <v>6</v>
      </c>
      <c r="I80" s="45">
        <v>273</v>
      </c>
      <c r="J80" s="47">
        <v>3.16</v>
      </c>
      <c r="K80" s="47">
        <v>862.68</v>
      </c>
      <c r="L80" s="48">
        <v>100</v>
      </c>
      <c r="M80" s="49">
        <f t="shared" si="1"/>
        <v>96.84</v>
      </c>
    </row>
    <row r="81" spans="1:13" x14ac:dyDescent="0.25">
      <c r="A81" s="45" t="s">
        <v>119</v>
      </c>
      <c r="B81" s="45" t="s">
        <v>120</v>
      </c>
      <c r="C81" s="46">
        <v>44505</v>
      </c>
      <c r="D81" s="46">
        <v>44510</v>
      </c>
      <c r="E81" s="45">
        <v>473171</v>
      </c>
      <c r="F81" s="45" t="s">
        <v>96</v>
      </c>
      <c r="G81" s="45" t="s">
        <v>63</v>
      </c>
      <c r="H81" s="45">
        <v>6</v>
      </c>
      <c r="I81" s="45">
        <v>66</v>
      </c>
      <c r="J81" s="47">
        <v>3.16</v>
      </c>
      <c r="K81" s="47">
        <v>208.56</v>
      </c>
      <c r="L81" s="48">
        <v>100</v>
      </c>
      <c r="M81" s="49">
        <f t="shared" si="1"/>
        <v>96.84</v>
      </c>
    </row>
    <row r="82" spans="1:13" x14ac:dyDescent="0.25">
      <c r="A82" s="45" t="s">
        <v>125</v>
      </c>
      <c r="B82" s="45" t="s">
        <v>126</v>
      </c>
      <c r="C82" s="46">
        <v>44505</v>
      </c>
      <c r="D82" s="46">
        <v>44510</v>
      </c>
      <c r="E82" s="45">
        <v>473169</v>
      </c>
      <c r="F82" s="45" t="s">
        <v>98</v>
      </c>
      <c r="G82" s="45" t="s">
        <v>65</v>
      </c>
      <c r="H82" s="45">
        <v>6</v>
      </c>
      <c r="I82" s="45">
        <v>273</v>
      </c>
      <c r="J82" s="47">
        <v>3.16</v>
      </c>
      <c r="K82" s="47">
        <v>862.68</v>
      </c>
      <c r="L82" s="48">
        <v>100</v>
      </c>
      <c r="M82" s="49">
        <f t="shared" si="1"/>
        <v>96.84</v>
      </c>
    </row>
    <row r="83" spans="1:13" x14ac:dyDescent="0.25">
      <c r="A83" s="45" t="s">
        <v>117</v>
      </c>
      <c r="B83" s="45" t="s">
        <v>118</v>
      </c>
      <c r="C83" s="46">
        <v>44505</v>
      </c>
      <c r="D83" s="46">
        <v>44510</v>
      </c>
      <c r="E83" s="45">
        <v>473497</v>
      </c>
      <c r="F83" s="45" t="s">
        <v>91</v>
      </c>
      <c r="G83" s="45" t="s">
        <v>58</v>
      </c>
      <c r="H83" s="45">
        <v>6</v>
      </c>
      <c r="I83" s="45">
        <v>67</v>
      </c>
      <c r="J83" s="47">
        <v>3.16</v>
      </c>
      <c r="K83" s="47">
        <v>211.72</v>
      </c>
      <c r="L83" s="48">
        <v>100</v>
      </c>
      <c r="M83" s="49">
        <f t="shared" si="1"/>
        <v>96.84</v>
      </c>
    </row>
    <row r="84" spans="1:13" x14ac:dyDescent="0.25">
      <c r="A84" s="45" t="s">
        <v>125</v>
      </c>
      <c r="B84" s="45" t="s">
        <v>126</v>
      </c>
      <c r="C84" s="46">
        <v>44505</v>
      </c>
      <c r="D84" s="46">
        <v>44510</v>
      </c>
      <c r="E84" s="45">
        <v>473166</v>
      </c>
      <c r="F84" s="45" t="s">
        <v>108</v>
      </c>
      <c r="G84" s="45" t="s">
        <v>75</v>
      </c>
      <c r="H84" s="45">
        <v>6</v>
      </c>
      <c r="I84" s="45">
        <v>273</v>
      </c>
      <c r="J84" s="47">
        <v>3.16</v>
      </c>
      <c r="K84" s="47">
        <v>862.68</v>
      </c>
      <c r="L84" s="48">
        <v>100</v>
      </c>
      <c r="M84" s="49">
        <f t="shared" si="1"/>
        <v>96.84</v>
      </c>
    </row>
    <row r="85" spans="1:13" x14ac:dyDescent="0.25">
      <c r="A85" s="45" t="s">
        <v>113</v>
      </c>
      <c r="B85" s="45" t="s">
        <v>114</v>
      </c>
      <c r="C85" s="46">
        <v>44505</v>
      </c>
      <c r="D85" s="46">
        <v>44509</v>
      </c>
      <c r="E85" s="45">
        <v>473489</v>
      </c>
      <c r="F85" s="45" t="s">
        <v>102</v>
      </c>
      <c r="G85" s="45" t="s">
        <v>69</v>
      </c>
      <c r="H85" s="45">
        <v>6</v>
      </c>
      <c r="I85" s="45">
        <v>56</v>
      </c>
      <c r="J85" s="47">
        <v>3.16</v>
      </c>
      <c r="K85" s="47">
        <v>176.96</v>
      </c>
      <c r="L85" s="48">
        <v>100</v>
      </c>
      <c r="M85" s="49">
        <f t="shared" si="1"/>
        <v>96.84</v>
      </c>
    </row>
    <row r="86" spans="1:13" x14ac:dyDescent="0.25">
      <c r="A86" s="45" t="s">
        <v>113</v>
      </c>
      <c r="B86" s="45" t="s">
        <v>114</v>
      </c>
      <c r="C86" s="46">
        <v>44505</v>
      </c>
      <c r="D86" s="46">
        <v>44509</v>
      </c>
      <c r="E86" s="45">
        <v>473169</v>
      </c>
      <c r="F86" s="45" t="s">
        <v>98</v>
      </c>
      <c r="G86" s="45" t="s">
        <v>65</v>
      </c>
      <c r="H86" s="45">
        <v>6</v>
      </c>
      <c r="I86" s="45">
        <v>273</v>
      </c>
      <c r="J86" s="47">
        <v>3.16</v>
      </c>
      <c r="K86" s="47">
        <v>862.68</v>
      </c>
      <c r="L86" s="48">
        <v>100</v>
      </c>
      <c r="M86" s="49">
        <f t="shared" si="1"/>
        <v>96.84</v>
      </c>
    </row>
    <row r="87" spans="1:13" x14ac:dyDescent="0.25">
      <c r="A87" s="45" t="s">
        <v>117</v>
      </c>
      <c r="B87" s="45" t="s">
        <v>118</v>
      </c>
      <c r="C87" s="46">
        <v>44505</v>
      </c>
      <c r="D87" s="46">
        <v>44510</v>
      </c>
      <c r="E87" s="45">
        <v>473491</v>
      </c>
      <c r="F87" s="45" t="s">
        <v>95</v>
      </c>
      <c r="G87" s="45" t="s">
        <v>62</v>
      </c>
      <c r="H87" s="45">
        <v>6</v>
      </c>
      <c r="I87" s="45">
        <v>76</v>
      </c>
      <c r="J87" s="47">
        <v>3.16</v>
      </c>
      <c r="K87" s="47">
        <v>240.16</v>
      </c>
      <c r="L87" s="48">
        <v>100</v>
      </c>
      <c r="M87" s="49">
        <f t="shared" si="1"/>
        <v>96.84</v>
      </c>
    </row>
    <row r="88" spans="1:13" x14ac:dyDescent="0.25">
      <c r="A88" s="45" t="s">
        <v>117</v>
      </c>
      <c r="B88" s="45" t="s">
        <v>118</v>
      </c>
      <c r="C88" s="46">
        <v>44505</v>
      </c>
      <c r="D88" s="46">
        <v>44510</v>
      </c>
      <c r="E88" s="45">
        <v>473166</v>
      </c>
      <c r="F88" s="45" t="s">
        <v>108</v>
      </c>
      <c r="G88" s="45" t="s">
        <v>75</v>
      </c>
      <c r="H88" s="45">
        <v>6</v>
      </c>
      <c r="I88" s="45">
        <v>273</v>
      </c>
      <c r="J88" s="47">
        <v>3.16</v>
      </c>
      <c r="K88" s="47">
        <v>862.68</v>
      </c>
      <c r="L88" s="48">
        <v>100</v>
      </c>
      <c r="M88" s="49">
        <f t="shared" si="1"/>
        <v>96.84</v>
      </c>
    </row>
    <row r="89" spans="1:13" x14ac:dyDescent="0.25">
      <c r="A89" s="45" t="s">
        <v>123</v>
      </c>
      <c r="B89" s="45" t="s">
        <v>124</v>
      </c>
      <c r="C89" s="46">
        <v>44505</v>
      </c>
      <c r="D89" s="46">
        <v>44509</v>
      </c>
      <c r="E89" s="45">
        <v>476632</v>
      </c>
      <c r="F89" s="45" t="s">
        <v>89</v>
      </c>
      <c r="G89" s="45" t="s">
        <v>56</v>
      </c>
      <c r="H89" s="45">
        <v>6</v>
      </c>
      <c r="I89" s="45">
        <v>39</v>
      </c>
      <c r="J89" s="47">
        <v>3.16</v>
      </c>
      <c r="K89" s="47">
        <v>123.24</v>
      </c>
      <c r="L89" s="48">
        <v>100</v>
      </c>
      <c r="M89" s="49">
        <f t="shared" si="1"/>
        <v>96.84</v>
      </c>
    </row>
    <row r="90" spans="1:13" x14ac:dyDescent="0.25">
      <c r="A90" s="45" t="s">
        <v>117</v>
      </c>
      <c r="B90" s="45" t="s">
        <v>118</v>
      </c>
      <c r="C90" s="46">
        <v>44505</v>
      </c>
      <c r="D90" s="46">
        <v>44510</v>
      </c>
      <c r="E90" s="45">
        <v>473169</v>
      </c>
      <c r="F90" s="45" t="s">
        <v>98</v>
      </c>
      <c r="G90" s="45" t="s">
        <v>65</v>
      </c>
      <c r="H90" s="45">
        <v>6</v>
      </c>
      <c r="I90" s="45">
        <v>273</v>
      </c>
      <c r="J90" s="47">
        <v>3.16</v>
      </c>
      <c r="K90" s="47">
        <v>862.68</v>
      </c>
      <c r="L90" s="48">
        <v>100</v>
      </c>
      <c r="M90" s="49">
        <f t="shared" si="1"/>
        <v>96.84</v>
      </c>
    </row>
    <row r="91" spans="1:13" x14ac:dyDescent="0.25">
      <c r="A91" s="45" t="s">
        <v>115</v>
      </c>
      <c r="B91" s="45" t="s">
        <v>116</v>
      </c>
      <c r="C91" s="46">
        <v>44505</v>
      </c>
      <c r="D91" s="46">
        <v>44509</v>
      </c>
      <c r="E91" s="45">
        <v>473497</v>
      </c>
      <c r="F91" s="45" t="s">
        <v>91</v>
      </c>
      <c r="G91" s="45" t="s">
        <v>58</v>
      </c>
      <c r="H91" s="45">
        <v>6</v>
      </c>
      <c r="I91" s="45">
        <v>229</v>
      </c>
      <c r="J91" s="47">
        <v>3.16</v>
      </c>
      <c r="K91" s="47">
        <v>723.64</v>
      </c>
      <c r="L91" s="48">
        <v>100</v>
      </c>
      <c r="M91" s="49">
        <f t="shared" si="1"/>
        <v>96.84</v>
      </c>
    </row>
    <row r="92" spans="1:13" x14ac:dyDescent="0.25">
      <c r="A92" s="45" t="s">
        <v>115</v>
      </c>
      <c r="B92" s="45" t="s">
        <v>116</v>
      </c>
      <c r="C92" s="46">
        <v>44505</v>
      </c>
      <c r="D92" s="46">
        <v>44509</v>
      </c>
      <c r="E92" s="45">
        <v>473169</v>
      </c>
      <c r="F92" s="45" t="s">
        <v>98</v>
      </c>
      <c r="G92" s="45" t="s">
        <v>65</v>
      </c>
      <c r="H92" s="45">
        <v>6</v>
      </c>
      <c r="I92" s="45">
        <v>273</v>
      </c>
      <c r="J92" s="47">
        <v>3.16</v>
      </c>
      <c r="K92" s="47">
        <v>862.68</v>
      </c>
      <c r="L92" s="48">
        <v>100</v>
      </c>
      <c r="M92" s="49">
        <f t="shared" si="1"/>
        <v>96.84</v>
      </c>
    </row>
    <row r="93" spans="1:13" x14ac:dyDescent="0.25">
      <c r="A93" s="45" t="s">
        <v>119</v>
      </c>
      <c r="B93" s="45" t="s">
        <v>120</v>
      </c>
      <c r="C93" s="46">
        <v>44505</v>
      </c>
      <c r="D93" s="46">
        <v>44510</v>
      </c>
      <c r="E93" s="45">
        <v>473489</v>
      </c>
      <c r="F93" s="45" t="s">
        <v>102</v>
      </c>
      <c r="G93" s="45" t="s">
        <v>69</v>
      </c>
      <c r="H93" s="45">
        <v>6</v>
      </c>
      <c r="I93" s="45">
        <v>140</v>
      </c>
      <c r="J93" s="47">
        <v>3.16</v>
      </c>
      <c r="K93" s="47">
        <v>442.4</v>
      </c>
      <c r="L93" s="48">
        <v>100</v>
      </c>
      <c r="M93" s="49">
        <f t="shared" si="1"/>
        <v>96.84</v>
      </c>
    </row>
    <row r="94" spans="1:13" x14ac:dyDescent="0.25">
      <c r="A94" s="45" t="s">
        <v>119</v>
      </c>
      <c r="B94" s="45" t="s">
        <v>120</v>
      </c>
      <c r="C94" s="46">
        <v>44505</v>
      </c>
      <c r="D94" s="46">
        <v>44510</v>
      </c>
      <c r="E94" s="45">
        <v>473169</v>
      </c>
      <c r="F94" s="45" t="s">
        <v>98</v>
      </c>
      <c r="G94" s="45" t="s">
        <v>65</v>
      </c>
      <c r="H94" s="45">
        <v>6</v>
      </c>
      <c r="I94" s="45">
        <v>273</v>
      </c>
      <c r="J94" s="47">
        <v>3.16</v>
      </c>
      <c r="K94" s="47">
        <v>862.68</v>
      </c>
      <c r="L94" s="48">
        <v>100</v>
      </c>
      <c r="M94" s="49">
        <f t="shared" si="1"/>
        <v>96.84</v>
      </c>
    </row>
    <row r="95" spans="1:13" x14ac:dyDescent="0.25">
      <c r="A95" s="45" t="s">
        <v>115</v>
      </c>
      <c r="B95" s="45" t="s">
        <v>116</v>
      </c>
      <c r="C95" s="46">
        <v>44505</v>
      </c>
      <c r="D95" s="46">
        <v>44509</v>
      </c>
      <c r="E95" s="45">
        <v>473491</v>
      </c>
      <c r="F95" s="45" t="s">
        <v>95</v>
      </c>
      <c r="G95" s="45" t="s">
        <v>62</v>
      </c>
      <c r="H95" s="45">
        <v>6</v>
      </c>
      <c r="I95" s="45">
        <v>78</v>
      </c>
      <c r="J95" s="47">
        <v>3.16</v>
      </c>
      <c r="K95" s="47">
        <v>246.48</v>
      </c>
      <c r="L95" s="48">
        <v>100</v>
      </c>
      <c r="M95" s="49">
        <f t="shared" si="1"/>
        <v>96.84</v>
      </c>
    </row>
    <row r="96" spans="1:13" x14ac:dyDescent="0.25">
      <c r="A96" s="45" t="s">
        <v>123</v>
      </c>
      <c r="B96" s="45" t="s">
        <v>124</v>
      </c>
      <c r="C96" s="46">
        <v>44505</v>
      </c>
      <c r="D96" s="46">
        <v>44509</v>
      </c>
      <c r="E96" s="45">
        <v>473169</v>
      </c>
      <c r="F96" s="45" t="s">
        <v>98</v>
      </c>
      <c r="G96" s="45" t="s">
        <v>65</v>
      </c>
      <c r="H96" s="45">
        <v>6</v>
      </c>
      <c r="I96" s="45">
        <v>273</v>
      </c>
      <c r="J96" s="47">
        <v>3.16</v>
      </c>
      <c r="K96" s="47">
        <v>862.68</v>
      </c>
      <c r="L96" s="48">
        <v>100</v>
      </c>
      <c r="M96" s="49">
        <f t="shared" si="1"/>
        <v>96.84</v>
      </c>
    </row>
    <row r="97" spans="1:13" x14ac:dyDescent="0.25">
      <c r="A97" s="45" t="s">
        <v>113</v>
      </c>
      <c r="B97" s="45" t="s">
        <v>114</v>
      </c>
      <c r="C97" s="46">
        <v>44505</v>
      </c>
      <c r="D97" s="46">
        <v>44509</v>
      </c>
      <c r="E97" s="45">
        <v>476632</v>
      </c>
      <c r="F97" s="45" t="s">
        <v>89</v>
      </c>
      <c r="G97" s="45" t="s">
        <v>56</v>
      </c>
      <c r="H97" s="45">
        <v>6</v>
      </c>
      <c r="I97" s="45">
        <v>12</v>
      </c>
      <c r="J97" s="47">
        <v>3.16</v>
      </c>
      <c r="K97" s="47">
        <v>37.92</v>
      </c>
      <c r="L97" s="48">
        <v>100</v>
      </c>
      <c r="M97" s="49">
        <f t="shared" si="1"/>
        <v>96.84</v>
      </c>
    </row>
    <row r="98" spans="1:13" x14ac:dyDescent="0.25">
      <c r="A98" s="45" t="s">
        <v>125</v>
      </c>
      <c r="B98" s="45" t="s">
        <v>126</v>
      </c>
      <c r="C98" s="46">
        <v>44505</v>
      </c>
      <c r="D98" s="46">
        <v>44510</v>
      </c>
      <c r="E98" s="45">
        <v>473169</v>
      </c>
      <c r="F98" s="45" t="s">
        <v>98</v>
      </c>
      <c r="G98" s="45" t="s">
        <v>65</v>
      </c>
      <c r="H98" s="45">
        <v>6</v>
      </c>
      <c r="I98" s="45">
        <v>273</v>
      </c>
      <c r="J98" s="47">
        <v>3.16</v>
      </c>
      <c r="K98" s="47">
        <v>862.68</v>
      </c>
      <c r="L98" s="48">
        <v>100</v>
      </c>
      <c r="M98" s="49">
        <f t="shared" si="1"/>
        <v>96.84</v>
      </c>
    </row>
    <row r="99" spans="1:13" x14ac:dyDescent="0.25">
      <c r="A99" s="45" t="s">
        <v>121</v>
      </c>
      <c r="B99" s="45" t="s">
        <v>122</v>
      </c>
      <c r="C99" s="46">
        <v>44505</v>
      </c>
      <c r="D99" s="46">
        <v>44509</v>
      </c>
      <c r="E99" s="45">
        <v>473497</v>
      </c>
      <c r="F99" s="45" t="s">
        <v>91</v>
      </c>
      <c r="G99" s="45" t="s">
        <v>58</v>
      </c>
      <c r="H99" s="45">
        <v>6</v>
      </c>
      <c r="I99" s="45">
        <v>156</v>
      </c>
      <c r="J99" s="47">
        <v>3.16</v>
      </c>
      <c r="K99" s="47">
        <v>492.96</v>
      </c>
      <c r="L99" s="48">
        <v>100</v>
      </c>
      <c r="M99" s="49">
        <f t="shared" si="1"/>
        <v>96.84</v>
      </c>
    </row>
    <row r="100" spans="1:13" x14ac:dyDescent="0.25">
      <c r="A100" s="45" t="s">
        <v>117</v>
      </c>
      <c r="B100" s="45" t="s">
        <v>118</v>
      </c>
      <c r="C100" s="46">
        <v>44505</v>
      </c>
      <c r="D100" s="46">
        <v>44510</v>
      </c>
      <c r="E100" s="45">
        <v>473169</v>
      </c>
      <c r="F100" s="45" t="s">
        <v>98</v>
      </c>
      <c r="G100" s="45" t="s">
        <v>65</v>
      </c>
      <c r="H100" s="45">
        <v>6</v>
      </c>
      <c r="I100" s="45">
        <v>273</v>
      </c>
      <c r="J100" s="47">
        <v>3.16</v>
      </c>
      <c r="K100" s="47">
        <v>862.68</v>
      </c>
      <c r="L100" s="48">
        <v>100</v>
      </c>
      <c r="M100" s="49">
        <f t="shared" si="1"/>
        <v>96.84</v>
      </c>
    </row>
    <row r="101" spans="1:13" x14ac:dyDescent="0.25">
      <c r="A101" s="45" t="s">
        <v>117</v>
      </c>
      <c r="B101" s="45" t="s">
        <v>118</v>
      </c>
      <c r="C101" s="46">
        <v>44505</v>
      </c>
      <c r="D101" s="46">
        <v>44510</v>
      </c>
      <c r="E101" s="45">
        <v>473222</v>
      </c>
      <c r="F101" s="45" t="s">
        <v>93</v>
      </c>
      <c r="G101" s="45" t="s">
        <v>60</v>
      </c>
      <c r="H101" s="45">
        <v>6</v>
      </c>
      <c r="I101" s="45">
        <v>273</v>
      </c>
      <c r="J101" s="47">
        <v>3.16</v>
      </c>
      <c r="K101" s="47">
        <v>862.68</v>
      </c>
      <c r="L101" s="48">
        <v>100</v>
      </c>
      <c r="M101" s="49">
        <f t="shared" si="1"/>
        <v>96.84</v>
      </c>
    </row>
    <row r="102" spans="1:13" x14ac:dyDescent="0.25">
      <c r="A102" s="45" t="s">
        <v>125</v>
      </c>
      <c r="B102" s="45" t="s">
        <v>126</v>
      </c>
      <c r="C102" s="46">
        <v>44505</v>
      </c>
      <c r="D102" s="46">
        <v>44510</v>
      </c>
      <c r="E102" s="45">
        <v>473107</v>
      </c>
      <c r="F102" s="45" t="s">
        <v>97</v>
      </c>
      <c r="G102" s="45" t="s">
        <v>64</v>
      </c>
      <c r="H102" s="45">
        <v>8</v>
      </c>
      <c r="I102" s="45">
        <v>112</v>
      </c>
      <c r="J102" s="47">
        <v>19.12</v>
      </c>
      <c r="K102" s="47">
        <v>2141.44</v>
      </c>
      <c r="L102" s="48">
        <v>100</v>
      </c>
      <c r="M102" s="49">
        <f t="shared" si="1"/>
        <v>80.88</v>
      </c>
    </row>
    <row r="103" spans="1:13" x14ac:dyDescent="0.25">
      <c r="A103" s="45" t="s">
        <v>121</v>
      </c>
      <c r="B103" s="45" t="s">
        <v>122</v>
      </c>
      <c r="C103" s="46">
        <v>44505</v>
      </c>
      <c r="D103" s="46">
        <v>44509</v>
      </c>
      <c r="E103" s="45">
        <v>473491</v>
      </c>
      <c r="F103" s="45" t="s">
        <v>95</v>
      </c>
      <c r="G103" s="45" t="s">
        <v>62</v>
      </c>
      <c r="H103" s="45">
        <v>6</v>
      </c>
      <c r="I103" s="45">
        <v>78</v>
      </c>
      <c r="J103" s="47">
        <v>3.16</v>
      </c>
      <c r="K103" s="47">
        <v>246.48</v>
      </c>
      <c r="L103" s="48">
        <v>100</v>
      </c>
      <c r="M103" s="49">
        <f t="shared" si="1"/>
        <v>96.84</v>
      </c>
    </row>
    <row r="104" spans="1:13" x14ac:dyDescent="0.25">
      <c r="A104" s="45" t="s">
        <v>117</v>
      </c>
      <c r="B104" s="45" t="s">
        <v>118</v>
      </c>
      <c r="C104" s="46">
        <v>44505</v>
      </c>
      <c r="D104" s="46">
        <v>44510</v>
      </c>
      <c r="E104" s="45">
        <v>473107</v>
      </c>
      <c r="F104" s="45" t="s">
        <v>97</v>
      </c>
      <c r="G104" s="45" t="s">
        <v>64</v>
      </c>
      <c r="H104" s="45">
        <v>8</v>
      </c>
      <c r="I104" s="45">
        <v>112</v>
      </c>
      <c r="J104" s="47">
        <v>19.12</v>
      </c>
      <c r="K104" s="47">
        <v>2141.44</v>
      </c>
      <c r="L104" s="48">
        <v>100</v>
      </c>
      <c r="M104" s="49">
        <f t="shared" si="1"/>
        <v>80.88</v>
      </c>
    </row>
    <row r="105" spans="1:13" x14ac:dyDescent="0.25">
      <c r="A105" s="45" t="s">
        <v>121</v>
      </c>
      <c r="B105" s="45" t="s">
        <v>122</v>
      </c>
      <c r="C105" s="46">
        <v>44505</v>
      </c>
      <c r="D105" s="46">
        <v>44509</v>
      </c>
      <c r="E105" s="45">
        <v>476632</v>
      </c>
      <c r="F105" s="45" t="s">
        <v>89</v>
      </c>
      <c r="G105" s="45" t="s">
        <v>56</v>
      </c>
      <c r="H105" s="45">
        <v>6</v>
      </c>
      <c r="I105" s="45">
        <v>129</v>
      </c>
      <c r="J105" s="47">
        <v>3.16</v>
      </c>
      <c r="K105" s="47">
        <v>407.64</v>
      </c>
      <c r="L105" s="48">
        <v>100</v>
      </c>
      <c r="M105" s="49">
        <f t="shared" si="1"/>
        <v>96.84</v>
      </c>
    </row>
    <row r="106" spans="1:13" x14ac:dyDescent="0.25">
      <c r="A106" s="45" t="s">
        <v>127</v>
      </c>
      <c r="B106" s="45" t="s">
        <v>128</v>
      </c>
      <c r="C106" s="46">
        <v>44505</v>
      </c>
      <c r="D106" s="46">
        <v>44510</v>
      </c>
      <c r="E106" s="45">
        <v>473107</v>
      </c>
      <c r="F106" s="45" t="s">
        <v>97</v>
      </c>
      <c r="G106" s="45" t="s">
        <v>64</v>
      </c>
      <c r="H106" s="45">
        <v>8</v>
      </c>
      <c r="I106" s="45">
        <v>112</v>
      </c>
      <c r="J106" s="47">
        <v>19.12</v>
      </c>
      <c r="K106" s="47">
        <v>2141.44</v>
      </c>
      <c r="L106" s="48">
        <v>100</v>
      </c>
      <c r="M106" s="49">
        <f t="shared" si="1"/>
        <v>80.88</v>
      </c>
    </row>
    <row r="107" spans="1:13" x14ac:dyDescent="0.25">
      <c r="A107" s="45" t="s">
        <v>119</v>
      </c>
      <c r="B107" s="45" t="s">
        <v>120</v>
      </c>
      <c r="C107" s="46">
        <v>44505</v>
      </c>
      <c r="D107" s="46">
        <v>44510</v>
      </c>
      <c r="E107" s="45">
        <v>473497</v>
      </c>
      <c r="F107" s="45" t="s">
        <v>91</v>
      </c>
      <c r="G107" s="45" t="s">
        <v>58</v>
      </c>
      <c r="H107" s="45">
        <v>6</v>
      </c>
      <c r="I107" s="45">
        <v>99</v>
      </c>
      <c r="J107" s="47">
        <v>3.16</v>
      </c>
      <c r="K107" s="47">
        <v>312.83999999999997</v>
      </c>
      <c r="L107" s="48">
        <v>100</v>
      </c>
      <c r="M107" s="49">
        <f t="shared" si="1"/>
        <v>96.84</v>
      </c>
    </row>
    <row r="108" spans="1:13" x14ac:dyDescent="0.25">
      <c r="A108" s="45" t="s">
        <v>123</v>
      </c>
      <c r="B108" s="45" t="s">
        <v>124</v>
      </c>
      <c r="C108" s="46">
        <v>44505</v>
      </c>
      <c r="D108" s="46">
        <v>44509</v>
      </c>
      <c r="E108" s="45">
        <v>473107</v>
      </c>
      <c r="F108" s="45" t="s">
        <v>97</v>
      </c>
      <c r="G108" s="45" t="s">
        <v>64</v>
      </c>
      <c r="H108" s="45">
        <v>8</v>
      </c>
      <c r="I108" s="45">
        <v>112</v>
      </c>
      <c r="J108" s="47">
        <v>19.12</v>
      </c>
      <c r="K108" s="47">
        <v>2141.44</v>
      </c>
      <c r="L108" s="48">
        <v>100</v>
      </c>
      <c r="M108" s="49">
        <f t="shared" si="1"/>
        <v>80.88</v>
      </c>
    </row>
    <row r="109" spans="1:13" x14ac:dyDescent="0.25">
      <c r="A109" s="45" t="s">
        <v>113</v>
      </c>
      <c r="B109" s="45" t="s">
        <v>114</v>
      </c>
      <c r="C109" s="46">
        <v>44505</v>
      </c>
      <c r="D109" s="46">
        <v>44509</v>
      </c>
      <c r="E109" s="45">
        <v>473489</v>
      </c>
      <c r="F109" s="45" t="s">
        <v>102</v>
      </c>
      <c r="G109" s="45" t="s">
        <v>69</v>
      </c>
      <c r="H109" s="45">
        <v>6</v>
      </c>
      <c r="I109" s="45">
        <v>46</v>
      </c>
      <c r="J109" s="47">
        <v>3.16</v>
      </c>
      <c r="K109" s="47">
        <v>145.36000000000001</v>
      </c>
      <c r="L109" s="48">
        <v>100</v>
      </c>
      <c r="M109" s="49">
        <f t="shared" si="1"/>
        <v>96.84</v>
      </c>
    </row>
    <row r="110" spans="1:13" x14ac:dyDescent="0.25">
      <c r="A110" s="45" t="s">
        <v>113</v>
      </c>
      <c r="B110" s="45" t="s">
        <v>114</v>
      </c>
      <c r="C110" s="46">
        <v>44505</v>
      </c>
      <c r="D110" s="46">
        <v>44509</v>
      </c>
      <c r="E110" s="45">
        <v>473169</v>
      </c>
      <c r="F110" s="45" t="s">
        <v>98</v>
      </c>
      <c r="G110" s="45" t="s">
        <v>65</v>
      </c>
      <c r="H110" s="45">
        <v>6</v>
      </c>
      <c r="I110" s="45">
        <v>273</v>
      </c>
      <c r="J110" s="47">
        <v>3.16</v>
      </c>
      <c r="K110" s="47">
        <v>862.68</v>
      </c>
      <c r="L110" s="48">
        <v>100</v>
      </c>
      <c r="M110" s="49">
        <f t="shared" si="1"/>
        <v>96.84</v>
      </c>
    </row>
    <row r="111" spans="1:13" x14ac:dyDescent="0.25">
      <c r="A111" s="45" t="s">
        <v>123</v>
      </c>
      <c r="B111" s="45" t="s">
        <v>124</v>
      </c>
      <c r="C111" s="46">
        <v>44505</v>
      </c>
      <c r="D111" s="46">
        <v>44509</v>
      </c>
      <c r="E111" s="45">
        <v>473491</v>
      </c>
      <c r="F111" s="45" t="s">
        <v>95</v>
      </c>
      <c r="G111" s="45" t="s">
        <v>62</v>
      </c>
      <c r="H111" s="45">
        <v>6</v>
      </c>
      <c r="I111" s="45">
        <v>39</v>
      </c>
      <c r="J111" s="47">
        <v>3.16</v>
      </c>
      <c r="K111" s="47">
        <v>123.24</v>
      </c>
      <c r="L111" s="48">
        <v>100</v>
      </c>
      <c r="M111" s="49">
        <f t="shared" si="1"/>
        <v>96.84</v>
      </c>
    </row>
    <row r="112" spans="1:13" x14ac:dyDescent="0.25">
      <c r="A112" s="45" t="s">
        <v>121</v>
      </c>
      <c r="B112" s="45" t="s">
        <v>122</v>
      </c>
      <c r="C112" s="46">
        <v>44505</v>
      </c>
      <c r="D112" s="46">
        <v>44509</v>
      </c>
      <c r="E112" s="45">
        <v>473169</v>
      </c>
      <c r="F112" s="45" t="s">
        <v>98</v>
      </c>
      <c r="G112" s="45" t="s">
        <v>65</v>
      </c>
      <c r="H112" s="45">
        <v>6</v>
      </c>
      <c r="I112" s="45">
        <v>273</v>
      </c>
      <c r="J112" s="47">
        <v>3.16</v>
      </c>
      <c r="K112" s="47">
        <v>862.68</v>
      </c>
      <c r="L112" s="48">
        <v>100</v>
      </c>
      <c r="M112" s="49">
        <f t="shared" si="1"/>
        <v>96.84</v>
      </c>
    </row>
    <row r="113" spans="1:13" x14ac:dyDescent="0.25">
      <c r="A113" s="45" t="s">
        <v>119</v>
      </c>
      <c r="B113" s="45" t="s">
        <v>120</v>
      </c>
      <c r="C113" s="46">
        <v>44505</v>
      </c>
      <c r="D113" s="46">
        <v>44510</v>
      </c>
      <c r="E113" s="45">
        <v>476632</v>
      </c>
      <c r="F113" s="45" t="s">
        <v>89</v>
      </c>
      <c r="G113" s="45" t="s">
        <v>56</v>
      </c>
      <c r="H113" s="45">
        <v>6</v>
      </c>
      <c r="I113" s="45">
        <v>273</v>
      </c>
      <c r="J113" s="47">
        <v>3.16</v>
      </c>
      <c r="K113" s="47">
        <v>862.68</v>
      </c>
      <c r="L113" s="48">
        <v>100</v>
      </c>
      <c r="M113" s="49">
        <f t="shared" si="1"/>
        <v>96.84</v>
      </c>
    </row>
    <row r="114" spans="1:13" x14ac:dyDescent="0.25">
      <c r="A114" s="45" t="s">
        <v>121</v>
      </c>
      <c r="B114" s="45" t="s">
        <v>122</v>
      </c>
      <c r="C114" s="46">
        <v>44505</v>
      </c>
      <c r="D114" s="46">
        <v>44509</v>
      </c>
      <c r="E114" s="45">
        <v>473169</v>
      </c>
      <c r="F114" s="45" t="s">
        <v>98</v>
      </c>
      <c r="G114" s="45" t="s">
        <v>65</v>
      </c>
      <c r="H114" s="45">
        <v>6</v>
      </c>
      <c r="I114" s="45">
        <v>273</v>
      </c>
      <c r="J114" s="47">
        <v>3.16</v>
      </c>
      <c r="K114" s="47">
        <v>862.68</v>
      </c>
      <c r="L114" s="48">
        <v>100</v>
      </c>
      <c r="M114" s="49">
        <f t="shared" si="1"/>
        <v>96.84</v>
      </c>
    </row>
    <row r="115" spans="1:13" x14ac:dyDescent="0.25">
      <c r="A115" s="45" t="s">
        <v>113</v>
      </c>
      <c r="B115" s="45" t="s">
        <v>114</v>
      </c>
      <c r="C115" s="46">
        <v>44505</v>
      </c>
      <c r="D115" s="46">
        <v>44509</v>
      </c>
      <c r="E115" s="45">
        <v>473201</v>
      </c>
      <c r="F115" s="45" t="s">
        <v>99</v>
      </c>
      <c r="G115" s="45" t="s">
        <v>66</v>
      </c>
      <c r="H115" s="45">
        <v>6</v>
      </c>
      <c r="I115" s="45">
        <v>273</v>
      </c>
      <c r="J115" s="47">
        <v>3.16</v>
      </c>
      <c r="K115" s="47">
        <v>862.68</v>
      </c>
      <c r="L115" s="48">
        <v>100</v>
      </c>
      <c r="M115" s="49">
        <f t="shared" si="1"/>
        <v>96.84</v>
      </c>
    </row>
    <row r="116" spans="1:13" x14ac:dyDescent="0.25">
      <c r="A116" s="45" t="s">
        <v>119</v>
      </c>
      <c r="B116" s="45" t="s">
        <v>120</v>
      </c>
      <c r="C116" s="46">
        <v>44505</v>
      </c>
      <c r="D116" s="46">
        <v>44510</v>
      </c>
      <c r="E116" s="45">
        <v>473169</v>
      </c>
      <c r="F116" s="45" t="s">
        <v>98</v>
      </c>
      <c r="G116" s="45" t="s">
        <v>65</v>
      </c>
      <c r="H116" s="45">
        <v>6</v>
      </c>
      <c r="I116" s="45">
        <v>273</v>
      </c>
      <c r="J116" s="47">
        <v>3.16</v>
      </c>
      <c r="K116" s="47">
        <v>862.68</v>
      </c>
      <c r="L116" s="48">
        <v>100</v>
      </c>
      <c r="M116" s="49">
        <f t="shared" si="1"/>
        <v>96.84</v>
      </c>
    </row>
    <row r="117" spans="1:13" x14ac:dyDescent="0.25">
      <c r="A117" s="45" t="s">
        <v>113</v>
      </c>
      <c r="B117" s="45" t="s">
        <v>114</v>
      </c>
      <c r="C117" s="46">
        <v>44505</v>
      </c>
      <c r="D117" s="46">
        <v>44509</v>
      </c>
      <c r="E117" s="45">
        <v>473489</v>
      </c>
      <c r="F117" s="45" t="s">
        <v>102</v>
      </c>
      <c r="G117" s="45" t="s">
        <v>69</v>
      </c>
      <c r="H117" s="45">
        <v>6</v>
      </c>
      <c r="I117" s="45">
        <v>15</v>
      </c>
      <c r="J117" s="47">
        <v>3.16</v>
      </c>
      <c r="K117" s="47">
        <v>47.4</v>
      </c>
      <c r="L117" s="48">
        <v>100</v>
      </c>
      <c r="M117" s="49">
        <f t="shared" si="1"/>
        <v>96.84</v>
      </c>
    </row>
    <row r="118" spans="1:13" x14ac:dyDescent="0.25">
      <c r="A118" s="45" t="s">
        <v>115</v>
      </c>
      <c r="B118" s="45" t="s">
        <v>116</v>
      </c>
      <c r="C118" s="46">
        <v>44505</v>
      </c>
      <c r="D118" s="46">
        <v>44509</v>
      </c>
      <c r="E118" s="45">
        <v>473174</v>
      </c>
      <c r="F118" s="45" t="s">
        <v>87</v>
      </c>
      <c r="G118" s="45" t="s">
        <v>54</v>
      </c>
      <c r="H118" s="45">
        <v>6</v>
      </c>
      <c r="I118" s="45">
        <v>78</v>
      </c>
      <c r="J118" s="47">
        <v>3.16</v>
      </c>
      <c r="K118" s="47">
        <v>246.48</v>
      </c>
      <c r="L118" s="48">
        <v>100</v>
      </c>
      <c r="M118" s="49">
        <f t="shared" si="1"/>
        <v>96.84</v>
      </c>
    </row>
    <row r="119" spans="1:13" x14ac:dyDescent="0.25">
      <c r="A119" s="45" t="s">
        <v>113</v>
      </c>
      <c r="B119" s="45" t="s">
        <v>114</v>
      </c>
      <c r="C119" s="46">
        <v>44505</v>
      </c>
      <c r="D119" s="46">
        <v>44509</v>
      </c>
      <c r="E119" s="45">
        <v>476632</v>
      </c>
      <c r="F119" s="45" t="s">
        <v>89</v>
      </c>
      <c r="G119" s="45" t="s">
        <v>56</v>
      </c>
      <c r="H119" s="45">
        <v>6</v>
      </c>
      <c r="I119" s="45">
        <v>144</v>
      </c>
      <c r="J119" s="47">
        <v>3.16</v>
      </c>
      <c r="K119" s="47">
        <v>455.04</v>
      </c>
      <c r="L119" s="48">
        <v>100</v>
      </c>
      <c r="M119" s="49">
        <f t="shared" si="1"/>
        <v>96.84</v>
      </c>
    </row>
    <row r="120" spans="1:13" x14ac:dyDescent="0.25">
      <c r="A120" s="45" t="s">
        <v>121</v>
      </c>
      <c r="B120" s="45" t="s">
        <v>122</v>
      </c>
      <c r="C120" s="46">
        <v>44505</v>
      </c>
      <c r="D120" s="46">
        <v>44509</v>
      </c>
      <c r="E120" s="45">
        <v>473201</v>
      </c>
      <c r="F120" s="45" t="s">
        <v>99</v>
      </c>
      <c r="G120" s="45" t="s">
        <v>66</v>
      </c>
      <c r="H120" s="45">
        <v>6</v>
      </c>
      <c r="I120" s="45">
        <v>273</v>
      </c>
      <c r="J120" s="47">
        <v>3.16</v>
      </c>
      <c r="K120" s="47">
        <v>862.68</v>
      </c>
      <c r="L120" s="48">
        <v>100</v>
      </c>
      <c r="M120" s="49">
        <f t="shared" si="1"/>
        <v>96.84</v>
      </c>
    </row>
    <row r="121" spans="1:13" x14ac:dyDescent="0.25">
      <c r="A121" s="45" t="s">
        <v>117</v>
      </c>
      <c r="B121" s="45" t="s">
        <v>118</v>
      </c>
      <c r="C121" s="46">
        <v>44505</v>
      </c>
      <c r="D121" s="46">
        <v>44510</v>
      </c>
      <c r="E121" s="45">
        <v>473489</v>
      </c>
      <c r="F121" s="45" t="s">
        <v>102</v>
      </c>
      <c r="G121" s="45" t="s">
        <v>69</v>
      </c>
      <c r="H121" s="45">
        <v>6</v>
      </c>
      <c r="I121" s="45">
        <v>43</v>
      </c>
      <c r="J121" s="47">
        <v>3.16</v>
      </c>
      <c r="K121" s="47">
        <v>135.88</v>
      </c>
      <c r="L121" s="48">
        <v>100</v>
      </c>
      <c r="M121" s="49">
        <f t="shared" si="1"/>
        <v>96.84</v>
      </c>
    </row>
    <row r="122" spans="1:13" x14ac:dyDescent="0.25">
      <c r="A122" s="45" t="s">
        <v>115</v>
      </c>
      <c r="B122" s="45" t="s">
        <v>116</v>
      </c>
      <c r="C122" s="46">
        <v>44505</v>
      </c>
      <c r="D122" s="46">
        <v>44509</v>
      </c>
      <c r="E122" s="45">
        <v>473174</v>
      </c>
      <c r="F122" s="45" t="s">
        <v>87</v>
      </c>
      <c r="G122" s="45" t="s">
        <v>54</v>
      </c>
      <c r="H122" s="45">
        <v>6</v>
      </c>
      <c r="I122" s="45">
        <v>273</v>
      </c>
      <c r="J122" s="47">
        <v>3.16</v>
      </c>
      <c r="K122" s="47">
        <v>862.68</v>
      </c>
      <c r="L122" s="48">
        <v>100</v>
      </c>
      <c r="M122" s="49">
        <f t="shared" si="1"/>
        <v>96.84</v>
      </c>
    </row>
    <row r="123" spans="1:13" x14ac:dyDescent="0.25">
      <c r="A123" s="45" t="s">
        <v>117</v>
      </c>
      <c r="B123" s="45" t="s">
        <v>118</v>
      </c>
      <c r="C123" s="46">
        <v>44505</v>
      </c>
      <c r="D123" s="46">
        <v>44510</v>
      </c>
      <c r="E123" s="45">
        <v>476632</v>
      </c>
      <c r="F123" s="45" t="s">
        <v>89</v>
      </c>
      <c r="G123" s="45" t="s">
        <v>56</v>
      </c>
      <c r="H123" s="45">
        <v>6</v>
      </c>
      <c r="I123" s="45">
        <v>136</v>
      </c>
      <c r="J123" s="47">
        <v>3.16</v>
      </c>
      <c r="K123" s="47">
        <v>429.76</v>
      </c>
      <c r="L123" s="48">
        <v>100</v>
      </c>
      <c r="M123" s="49">
        <f t="shared" si="1"/>
        <v>96.84</v>
      </c>
    </row>
    <row r="124" spans="1:13" x14ac:dyDescent="0.25">
      <c r="A124" s="45" t="s">
        <v>119</v>
      </c>
      <c r="B124" s="45" t="s">
        <v>120</v>
      </c>
      <c r="C124" s="46">
        <v>44505</v>
      </c>
      <c r="D124" s="46">
        <v>44510</v>
      </c>
      <c r="E124" s="45">
        <v>473201</v>
      </c>
      <c r="F124" s="45" t="s">
        <v>99</v>
      </c>
      <c r="G124" s="45" t="s">
        <v>66</v>
      </c>
      <c r="H124" s="45">
        <v>6</v>
      </c>
      <c r="I124" s="45">
        <v>273</v>
      </c>
      <c r="J124" s="47">
        <v>3.16</v>
      </c>
      <c r="K124" s="47">
        <v>862.68</v>
      </c>
      <c r="L124" s="48">
        <v>100</v>
      </c>
      <c r="M124" s="49">
        <f t="shared" si="1"/>
        <v>96.84</v>
      </c>
    </row>
    <row r="125" spans="1:13" x14ac:dyDescent="0.25">
      <c r="A125" s="45" t="s">
        <v>117</v>
      </c>
      <c r="B125" s="45" t="s">
        <v>118</v>
      </c>
      <c r="C125" s="46">
        <v>44505</v>
      </c>
      <c r="D125" s="46">
        <v>44510</v>
      </c>
      <c r="E125" s="45">
        <v>473489</v>
      </c>
      <c r="F125" s="45" t="s">
        <v>102</v>
      </c>
      <c r="G125" s="45" t="s">
        <v>69</v>
      </c>
      <c r="H125" s="45">
        <v>6</v>
      </c>
      <c r="I125" s="45">
        <v>152</v>
      </c>
      <c r="J125" s="47">
        <v>3.16</v>
      </c>
      <c r="K125" s="47">
        <v>480.32</v>
      </c>
      <c r="L125" s="48">
        <v>100</v>
      </c>
      <c r="M125" s="49">
        <f t="shared" si="1"/>
        <v>96.84</v>
      </c>
    </row>
    <row r="126" spans="1:13" x14ac:dyDescent="0.25">
      <c r="A126" s="45" t="s">
        <v>125</v>
      </c>
      <c r="B126" s="45" t="s">
        <v>126</v>
      </c>
      <c r="C126" s="46">
        <v>44505</v>
      </c>
      <c r="D126" s="46">
        <v>44510</v>
      </c>
      <c r="E126" s="45">
        <v>473174</v>
      </c>
      <c r="F126" s="45" t="s">
        <v>87</v>
      </c>
      <c r="G126" s="45" t="s">
        <v>54</v>
      </c>
      <c r="H126" s="45">
        <v>6</v>
      </c>
      <c r="I126" s="45">
        <v>273</v>
      </c>
      <c r="J126" s="47">
        <v>3.16</v>
      </c>
      <c r="K126" s="47">
        <v>862.68</v>
      </c>
      <c r="L126" s="48">
        <v>100</v>
      </c>
      <c r="M126" s="49">
        <f t="shared" si="1"/>
        <v>96.84</v>
      </c>
    </row>
    <row r="127" spans="1:13" x14ac:dyDescent="0.25">
      <c r="A127" s="45" t="s">
        <v>121</v>
      </c>
      <c r="B127" s="45" t="s">
        <v>122</v>
      </c>
      <c r="C127" s="46">
        <v>44505</v>
      </c>
      <c r="D127" s="46">
        <v>44509</v>
      </c>
      <c r="E127" s="45">
        <v>476632</v>
      </c>
      <c r="F127" s="45" t="s">
        <v>89</v>
      </c>
      <c r="G127" s="45" t="s">
        <v>56</v>
      </c>
      <c r="H127" s="45">
        <v>6</v>
      </c>
      <c r="I127" s="45">
        <v>66</v>
      </c>
      <c r="J127" s="47">
        <v>3.16</v>
      </c>
      <c r="K127" s="47">
        <v>208.56</v>
      </c>
      <c r="L127" s="48">
        <v>100</v>
      </c>
      <c r="M127" s="49">
        <f t="shared" si="1"/>
        <v>96.84</v>
      </c>
    </row>
    <row r="128" spans="1:13" x14ac:dyDescent="0.25">
      <c r="A128" s="45" t="s">
        <v>125</v>
      </c>
      <c r="B128" s="45" t="s">
        <v>126</v>
      </c>
      <c r="C128" s="46">
        <v>44505</v>
      </c>
      <c r="D128" s="46">
        <v>44510</v>
      </c>
      <c r="E128" s="45">
        <v>473201</v>
      </c>
      <c r="F128" s="45" t="s">
        <v>99</v>
      </c>
      <c r="G128" s="45" t="s">
        <v>66</v>
      </c>
      <c r="H128" s="45">
        <v>6</v>
      </c>
      <c r="I128" s="45">
        <v>273</v>
      </c>
      <c r="J128" s="47">
        <v>3.16</v>
      </c>
      <c r="K128" s="47">
        <v>862.68</v>
      </c>
      <c r="L128" s="48">
        <v>100</v>
      </c>
      <c r="M128" s="49">
        <f t="shared" si="1"/>
        <v>96.84</v>
      </c>
    </row>
    <row r="129" spans="1:13" x14ac:dyDescent="0.25">
      <c r="A129" s="45" t="s">
        <v>121</v>
      </c>
      <c r="B129" s="45" t="s">
        <v>122</v>
      </c>
      <c r="C129" s="46">
        <v>44505</v>
      </c>
      <c r="D129" s="46">
        <v>44509</v>
      </c>
      <c r="E129" s="45">
        <v>473489</v>
      </c>
      <c r="F129" s="45" t="s">
        <v>102</v>
      </c>
      <c r="G129" s="45" t="s">
        <v>69</v>
      </c>
      <c r="H129" s="45">
        <v>6</v>
      </c>
      <c r="I129" s="45">
        <v>156</v>
      </c>
      <c r="J129" s="47">
        <v>3.16</v>
      </c>
      <c r="K129" s="47">
        <v>492.96</v>
      </c>
      <c r="L129" s="48">
        <v>100</v>
      </c>
      <c r="M129" s="49">
        <f t="shared" si="1"/>
        <v>96.84</v>
      </c>
    </row>
    <row r="130" spans="1:13" x14ac:dyDescent="0.25">
      <c r="A130" s="45" t="s">
        <v>117</v>
      </c>
      <c r="B130" s="45" t="s">
        <v>118</v>
      </c>
      <c r="C130" s="46">
        <v>44505</v>
      </c>
      <c r="D130" s="46">
        <v>44510</v>
      </c>
      <c r="E130" s="45">
        <v>473174</v>
      </c>
      <c r="F130" s="45" t="s">
        <v>87</v>
      </c>
      <c r="G130" s="45" t="s">
        <v>54</v>
      </c>
      <c r="H130" s="45">
        <v>6</v>
      </c>
      <c r="I130" s="45">
        <v>273</v>
      </c>
      <c r="J130" s="47">
        <v>3.16</v>
      </c>
      <c r="K130" s="47">
        <v>862.68</v>
      </c>
      <c r="L130" s="48">
        <v>100</v>
      </c>
      <c r="M130" s="49">
        <f t="shared" ref="M130:M193" si="2">L130-J130</f>
        <v>96.84</v>
      </c>
    </row>
    <row r="131" spans="1:13" x14ac:dyDescent="0.25">
      <c r="A131" s="45" t="s">
        <v>119</v>
      </c>
      <c r="B131" s="45" t="s">
        <v>120</v>
      </c>
      <c r="C131" s="46">
        <v>44505</v>
      </c>
      <c r="D131" s="46">
        <v>44510</v>
      </c>
      <c r="E131" s="45">
        <v>476632</v>
      </c>
      <c r="F131" s="45" t="s">
        <v>89</v>
      </c>
      <c r="G131" s="45" t="s">
        <v>56</v>
      </c>
      <c r="H131" s="45">
        <v>6</v>
      </c>
      <c r="I131" s="45">
        <v>39</v>
      </c>
      <c r="J131" s="47">
        <v>3.16</v>
      </c>
      <c r="K131" s="47">
        <v>123.24</v>
      </c>
      <c r="L131" s="48">
        <v>100</v>
      </c>
      <c r="M131" s="49">
        <f t="shared" si="2"/>
        <v>96.84</v>
      </c>
    </row>
    <row r="132" spans="1:13" x14ac:dyDescent="0.25">
      <c r="A132" s="45" t="s">
        <v>121</v>
      </c>
      <c r="B132" s="45" t="s">
        <v>122</v>
      </c>
      <c r="C132" s="46">
        <v>44505</v>
      </c>
      <c r="D132" s="46">
        <v>44509</v>
      </c>
      <c r="E132" s="45">
        <v>473174</v>
      </c>
      <c r="F132" s="45" t="s">
        <v>87</v>
      </c>
      <c r="G132" s="45" t="s">
        <v>54</v>
      </c>
      <c r="H132" s="45">
        <v>6</v>
      </c>
      <c r="I132" s="45">
        <v>39</v>
      </c>
      <c r="J132" s="47">
        <v>3.16</v>
      </c>
      <c r="K132" s="47">
        <v>123.24</v>
      </c>
      <c r="L132" s="48">
        <v>100</v>
      </c>
      <c r="M132" s="49">
        <f t="shared" si="2"/>
        <v>96.84</v>
      </c>
    </row>
    <row r="133" spans="1:13" x14ac:dyDescent="0.25">
      <c r="A133" s="45" t="s">
        <v>119</v>
      </c>
      <c r="B133" s="45" t="s">
        <v>120</v>
      </c>
      <c r="C133" s="46">
        <v>44505</v>
      </c>
      <c r="D133" s="46">
        <v>44510</v>
      </c>
      <c r="E133" s="45">
        <v>473489</v>
      </c>
      <c r="F133" s="45" t="s">
        <v>102</v>
      </c>
      <c r="G133" s="45" t="s">
        <v>69</v>
      </c>
      <c r="H133" s="45">
        <v>6</v>
      </c>
      <c r="I133" s="45">
        <v>16</v>
      </c>
      <c r="J133" s="47">
        <v>3.16</v>
      </c>
      <c r="K133" s="47">
        <v>50.56</v>
      </c>
      <c r="L133" s="48">
        <v>100</v>
      </c>
      <c r="M133" s="49">
        <f t="shared" si="2"/>
        <v>96.84</v>
      </c>
    </row>
    <row r="134" spans="1:13" x14ac:dyDescent="0.25">
      <c r="A134" s="45" t="s">
        <v>123</v>
      </c>
      <c r="B134" s="45" t="s">
        <v>124</v>
      </c>
      <c r="C134" s="46">
        <v>44505</v>
      </c>
      <c r="D134" s="46">
        <v>44509</v>
      </c>
      <c r="E134" s="45">
        <v>473174</v>
      </c>
      <c r="F134" s="45" t="s">
        <v>87</v>
      </c>
      <c r="G134" s="45" t="s">
        <v>54</v>
      </c>
      <c r="H134" s="45">
        <v>6</v>
      </c>
      <c r="I134" s="45">
        <v>195</v>
      </c>
      <c r="J134" s="47">
        <v>3.16</v>
      </c>
      <c r="K134" s="47">
        <v>616.20000000000005</v>
      </c>
      <c r="L134" s="48">
        <v>100</v>
      </c>
      <c r="M134" s="49">
        <f t="shared" si="2"/>
        <v>96.84</v>
      </c>
    </row>
    <row r="135" spans="1:13" x14ac:dyDescent="0.25">
      <c r="A135" s="45" t="s">
        <v>115</v>
      </c>
      <c r="B135" s="45" t="s">
        <v>116</v>
      </c>
      <c r="C135" s="46">
        <v>44505</v>
      </c>
      <c r="D135" s="46">
        <v>44509</v>
      </c>
      <c r="E135" s="45">
        <v>476632</v>
      </c>
      <c r="F135" s="45" t="s">
        <v>89</v>
      </c>
      <c r="G135" s="45" t="s">
        <v>56</v>
      </c>
      <c r="H135" s="45">
        <v>6</v>
      </c>
      <c r="I135" s="45">
        <v>156</v>
      </c>
      <c r="J135" s="47">
        <v>3.16</v>
      </c>
      <c r="K135" s="47">
        <v>492.96</v>
      </c>
      <c r="L135" s="48">
        <v>100</v>
      </c>
      <c r="M135" s="49">
        <f t="shared" si="2"/>
        <v>96.84</v>
      </c>
    </row>
    <row r="136" spans="1:13" x14ac:dyDescent="0.25">
      <c r="A136" s="45" t="s">
        <v>119</v>
      </c>
      <c r="B136" s="45" t="s">
        <v>120</v>
      </c>
      <c r="C136" s="46">
        <v>44505</v>
      </c>
      <c r="D136" s="46">
        <v>44510</v>
      </c>
      <c r="E136" s="45">
        <v>473174</v>
      </c>
      <c r="F136" s="45" t="s">
        <v>87</v>
      </c>
      <c r="G136" s="45" t="s">
        <v>54</v>
      </c>
      <c r="H136" s="45">
        <v>6</v>
      </c>
      <c r="I136" s="45">
        <v>39</v>
      </c>
      <c r="J136" s="47">
        <v>3.16</v>
      </c>
      <c r="K136" s="47">
        <v>123.24</v>
      </c>
      <c r="L136" s="48">
        <v>100</v>
      </c>
      <c r="M136" s="49">
        <f t="shared" si="2"/>
        <v>96.84</v>
      </c>
    </row>
    <row r="137" spans="1:13" x14ac:dyDescent="0.25">
      <c r="A137" s="45" t="s">
        <v>113</v>
      </c>
      <c r="B137" s="45" t="s">
        <v>114</v>
      </c>
      <c r="C137" s="46">
        <v>44505</v>
      </c>
      <c r="D137" s="46">
        <v>44509</v>
      </c>
      <c r="E137" s="45">
        <v>473222</v>
      </c>
      <c r="F137" s="45" t="s">
        <v>93</v>
      </c>
      <c r="G137" s="45" t="s">
        <v>60</v>
      </c>
      <c r="H137" s="45">
        <v>6</v>
      </c>
      <c r="I137" s="45">
        <v>219</v>
      </c>
      <c r="J137" s="47">
        <v>3.16</v>
      </c>
      <c r="K137" s="47">
        <v>692.04</v>
      </c>
      <c r="L137" s="48">
        <v>100</v>
      </c>
      <c r="M137" s="49">
        <f t="shared" si="2"/>
        <v>96.84</v>
      </c>
    </row>
    <row r="138" spans="1:13" x14ac:dyDescent="0.25">
      <c r="A138" s="45" t="s">
        <v>119</v>
      </c>
      <c r="B138" s="45" t="s">
        <v>120</v>
      </c>
      <c r="C138" s="46">
        <v>44505</v>
      </c>
      <c r="D138" s="46">
        <v>44510</v>
      </c>
      <c r="E138" s="45">
        <v>473174</v>
      </c>
      <c r="F138" s="45" t="s">
        <v>87</v>
      </c>
      <c r="G138" s="45" t="s">
        <v>54</v>
      </c>
      <c r="H138" s="45">
        <v>6</v>
      </c>
      <c r="I138" s="45">
        <v>273</v>
      </c>
      <c r="J138" s="47">
        <v>3.16</v>
      </c>
      <c r="K138" s="47">
        <v>862.68</v>
      </c>
      <c r="L138" s="48">
        <v>100</v>
      </c>
      <c r="M138" s="49">
        <f t="shared" si="2"/>
        <v>96.84</v>
      </c>
    </row>
    <row r="139" spans="1:13" x14ac:dyDescent="0.25">
      <c r="A139" s="45" t="s">
        <v>117</v>
      </c>
      <c r="B139" s="45" t="s">
        <v>118</v>
      </c>
      <c r="C139" s="46">
        <v>44505</v>
      </c>
      <c r="D139" s="46">
        <v>44510</v>
      </c>
      <c r="E139" s="45">
        <v>476632</v>
      </c>
      <c r="F139" s="45" t="s">
        <v>89</v>
      </c>
      <c r="G139" s="45" t="s">
        <v>56</v>
      </c>
      <c r="H139" s="45">
        <v>6</v>
      </c>
      <c r="I139" s="45">
        <v>20</v>
      </c>
      <c r="J139" s="47">
        <v>3.16</v>
      </c>
      <c r="K139" s="47">
        <v>63.2</v>
      </c>
      <c r="L139" s="48">
        <v>100</v>
      </c>
      <c r="M139" s="49">
        <f t="shared" si="2"/>
        <v>96.84</v>
      </c>
    </row>
    <row r="140" spans="1:13" x14ac:dyDescent="0.25">
      <c r="A140" s="45" t="s">
        <v>117</v>
      </c>
      <c r="B140" s="45" t="s">
        <v>118</v>
      </c>
      <c r="C140" s="46">
        <v>44505</v>
      </c>
      <c r="D140" s="46">
        <v>44510</v>
      </c>
      <c r="E140" s="45">
        <v>473174</v>
      </c>
      <c r="F140" s="45" t="s">
        <v>87</v>
      </c>
      <c r="G140" s="45" t="s">
        <v>54</v>
      </c>
      <c r="H140" s="45">
        <v>6</v>
      </c>
      <c r="I140" s="45">
        <v>39</v>
      </c>
      <c r="J140" s="47">
        <v>3.16</v>
      </c>
      <c r="K140" s="47">
        <v>123.24</v>
      </c>
      <c r="L140" s="48">
        <v>100</v>
      </c>
      <c r="M140" s="49">
        <f t="shared" si="2"/>
        <v>96.84</v>
      </c>
    </row>
    <row r="141" spans="1:13" x14ac:dyDescent="0.25">
      <c r="A141" s="45" t="s">
        <v>125</v>
      </c>
      <c r="B141" s="45" t="s">
        <v>126</v>
      </c>
      <c r="C141" s="46">
        <v>44505</v>
      </c>
      <c r="D141" s="46">
        <v>44510</v>
      </c>
      <c r="E141" s="45">
        <v>473222</v>
      </c>
      <c r="F141" s="45" t="s">
        <v>93</v>
      </c>
      <c r="G141" s="45" t="s">
        <v>60</v>
      </c>
      <c r="H141" s="45">
        <v>6</v>
      </c>
      <c r="I141" s="45">
        <v>273</v>
      </c>
      <c r="J141" s="47">
        <v>3.16</v>
      </c>
      <c r="K141" s="47">
        <v>862.68</v>
      </c>
      <c r="L141" s="48">
        <v>100</v>
      </c>
      <c r="M141" s="49">
        <f t="shared" si="2"/>
        <v>96.84</v>
      </c>
    </row>
    <row r="142" spans="1:13" x14ac:dyDescent="0.25">
      <c r="A142" s="45" t="s">
        <v>117</v>
      </c>
      <c r="B142" s="45" t="s">
        <v>118</v>
      </c>
      <c r="C142" s="46">
        <v>44505</v>
      </c>
      <c r="D142" s="46">
        <v>44510</v>
      </c>
      <c r="E142" s="45">
        <v>473491</v>
      </c>
      <c r="F142" s="45" t="s">
        <v>95</v>
      </c>
      <c r="G142" s="45" t="s">
        <v>62</v>
      </c>
      <c r="H142" s="45">
        <v>6</v>
      </c>
      <c r="I142" s="45">
        <v>2</v>
      </c>
      <c r="J142" s="47">
        <v>3.16</v>
      </c>
      <c r="K142" s="47">
        <v>6.32</v>
      </c>
      <c r="L142" s="48">
        <v>100</v>
      </c>
      <c r="M142" s="49">
        <f t="shared" si="2"/>
        <v>96.84</v>
      </c>
    </row>
    <row r="143" spans="1:13" x14ac:dyDescent="0.25">
      <c r="A143" s="45" t="s">
        <v>117</v>
      </c>
      <c r="B143" s="45" t="s">
        <v>118</v>
      </c>
      <c r="C143" s="46">
        <v>44505</v>
      </c>
      <c r="D143" s="46">
        <v>44510</v>
      </c>
      <c r="E143" s="45">
        <v>476632</v>
      </c>
      <c r="F143" s="45" t="s">
        <v>89</v>
      </c>
      <c r="G143" s="45" t="s">
        <v>56</v>
      </c>
      <c r="H143" s="45">
        <v>6</v>
      </c>
      <c r="I143" s="45">
        <v>273</v>
      </c>
      <c r="J143" s="47">
        <v>3.16</v>
      </c>
      <c r="K143" s="47">
        <v>862.68</v>
      </c>
      <c r="L143" s="48">
        <v>100</v>
      </c>
      <c r="M143" s="49">
        <f t="shared" si="2"/>
        <v>96.84</v>
      </c>
    </row>
    <row r="144" spans="1:13" x14ac:dyDescent="0.25">
      <c r="A144" s="45" t="s">
        <v>123</v>
      </c>
      <c r="B144" s="45" t="s">
        <v>124</v>
      </c>
      <c r="C144" s="46">
        <v>44505</v>
      </c>
      <c r="D144" s="46">
        <v>44509</v>
      </c>
      <c r="E144" s="45">
        <v>473222</v>
      </c>
      <c r="F144" s="45" t="s">
        <v>93</v>
      </c>
      <c r="G144" s="45" t="s">
        <v>60</v>
      </c>
      <c r="H144" s="45">
        <v>6</v>
      </c>
      <c r="I144" s="45">
        <v>103</v>
      </c>
      <c r="J144" s="47">
        <v>3.16</v>
      </c>
      <c r="K144" s="47">
        <v>325.48</v>
      </c>
      <c r="L144" s="48">
        <v>100</v>
      </c>
      <c r="M144" s="49">
        <f t="shared" si="2"/>
        <v>96.84</v>
      </c>
    </row>
    <row r="145" spans="1:13" x14ac:dyDescent="0.25">
      <c r="A145" s="45" t="s">
        <v>121</v>
      </c>
      <c r="B145" s="45" t="s">
        <v>122</v>
      </c>
      <c r="C145" s="46">
        <v>44505</v>
      </c>
      <c r="D145" s="46">
        <v>44509</v>
      </c>
      <c r="E145" s="45">
        <v>473222</v>
      </c>
      <c r="F145" s="45" t="s">
        <v>93</v>
      </c>
      <c r="G145" s="45" t="s">
        <v>60</v>
      </c>
      <c r="H145" s="45">
        <v>6</v>
      </c>
      <c r="I145" s="45">
        <v>234</v>
      </c>
      <c r="J145" s="47">
        <v>3.16</v>
      </c>
      <c r="K145" s="47">
        <v>739.44</v>
      </c>
      <c r="L145" s="48">
        <v>100</v>
      </c>
      <c r="M145" s="49">
        <f t="shared" si="2"/>
        <v>96.84</v>
      </c>
    </row>
    <row r="146" spans="1:13" x14ac:dyDescent="0.25">
      <c r="A146" s="45" t="s">
        <v>119</v>
      </c>
      <c r="B146" s="45" t="s">
        <v>120</v>
      </c>
      <c r="C146" s="46">
        <v>44505</v>
      </c>
      <c r="D146" s="46">
        <v>44510</v>
      </c>
      <c r="E146" s="45">
        <v>473222</v>
      </c>
      <c r="F146" s="45" t="s">
        <v>93</v>
      </c>
      <c r="G146" s="45" t="s">
        <v>60</v>
      </c>
      <c r="H146" s="45">
        <v>6</v>
      </c>
      <c r="I146" s="45">
        <v>273</v>
      </c>
      <c r="J146" s="47">
        <v>3.16</v>
      </c>
      <c r="K146" s="47">
        <v>862.68</v>
      </c>
      <c r="L146" s="48">
        <v>100</v>
      </c>
      <c r="M146" s="49">
        <f t="shared" si="2"/>
        <v>96.84</v>
      </c>
    </row>
    <row r="147" spans="1:13" x14ac:dyDescent="0.25">
      <c r="A147" s="45" t="s">
        <v>129</v>
      </c>
      <c r="B147" s="45" t="s">
        <v>130</v>
      </c>
      <c r="C147" s="46">
        <v>44505</v>
      </c>
      <c r="D147" s="46">
        <v>44509</v>
      </c>
      <c r="E147" s="45">
        <v>473165</v>
      </c>
      <c r="F147" s="45" t="s">
        <v>103</v>
      </c>
      <c r="G147" s="45" t="s">
        <v>70</v>
      </c>
      <c r="H147" s="45">
        <v>6</v>
      </c>
      <c r="I147" s="45">
        <v>273</v>
      </c>
      <c r="J147" s="47">
        <v>3.16</v>
      </c>
      <c r="K147" s="47">
        <v>862.68</v>
      </c>
      <c r="L147" s="48">
        <v>100</v>
      </c>
      <c r="M147" s="49">
        <f t="shared" si="2"/>
        <v>96.84</v>
      </c>
    </row>
    <row r="148" spans="1:13" x14ac:dyDescent="0.25">
      <c r="A148" s="45" t="s">
        <v>129</v>
      </c>
      <c r="B148" s="45" t="s">
        <v>130</v>
      </c>
      <c r="C148" s="46">
        <v>44505</v>
      </c>
      <c r="D148" s="46">
        <v>44509</v>
      </c>
      <c r="E148" s="45">
        <v>473165</v>
      </c>
      <c r="F148" s="45" t="s">
        <v>103</v>
      </c>
      <c r="G148" s="45" t="s">
        <v>70</v>
      </c>
      <c r="H148" s="45">
        <v>6</v>
      </c>
      <c r="I148" s="45">
        <v>273</v>
      </c>
      <c r="J148" s="47">
        <v>3.16</v>
      </c>
      <c r="K148" s="47">
        <v>862.68</v>
      </c>
      <c r="L148" s="48">
        <v>100</v>
      </c>
      <c r="M148" s="49">
        <f t="shared" si="2"/>
        <v>96.84</v>
      </c>
    </row>
    <row r="149" spans="1:13" x14ac:dyDescent="0.25">
      <c r="A149" s="45" t="s">
        <v>121</v>
      </c>
      <c r="B149" s="45" t="s">
        <v>122</v>
      </c>
      <c r="C149" s="46">
        <v>44505</v>
      </c>
      <c r="D149" s="46">
        <v>44509</v>
      </c>
      <c r="E149" s="45">
        <v>473165</v>
      </c>
      <c r="F149" s="45" t="s">
        <v>103</v>
      </c>
      <c r="G149" s="45" t="s">
        <v>70</v>
      </c>
      <c r="H149" s="45">
        <v>6</v>
      </c>
      <c r="I149" s="45">
        <v>273</v>
      </c>
      <c r="J149" s="47">
        <v>3.16</v>
      </c>
      <c r="K149" s="47">
        <v>862.68</v>
      </c>
      <c r="L149" s="48">
        <v>100</v>
      </c>
      <c r="M149" s="49">
        <f t="shared" si="2"/>
        <v>96.84</v>
      </c>
    </row>
    <row r="150" spans="1:13" x14ac:dyDescent="0.25">
      <c r="A150" s="45" t="s">
        <v>121</v>
      </c>
      <c r="B150" s="45" t="s">
        <v>122</v>
      </c>
      <c r="C150" s="46">
        <v>44505</v>
      </c>
      <c r="D150" s="46">
        <v>44509</v>
      </c>
      <c r="E150" s="45">
        <v>473165</v>
      </c>
      <c r="F150" s="45" t="s">
        <v>103</v>
      </c>
      <c r="G150" s="45" t="s">
        <v>70</v>
      </c>
      <c r="H150" s="45">
        <v>6</v>
      </c>
      <c r="I150" s="45">
        <v>273</v>
      </c>
      <c r="J150" s="47">
        <v>3.16</v>
      </c>
      <c r="K150" s="47">
        <v>862.68</v>
      </c>
      <c r="L150" s="48">
        <v>100</v>
      </c>
      <c r="M150" s="49">
        <f t="shared" si="2"/>
        <v>96.84</v>
      </c>
    </row>
    <row r="151" spans="1:13" x14ac:dyDescent="0.25">
      <c r="A151" s="45" t="s">
        <v>121</v>
      </c>
      <c r="B151" s="45" t="s">
        <v>122</v>
      </c>
      <c r="C151" s="46">
        <v>44505</v>
      </c>
      <c r="D151" s="46">
        <v>44509</v>
      </c>
      <c r="E151" s="45">
        <v>473224</v>
      </c>
      <c r="F151" s="45" t="s">
        <v>104</v>
      </c>
      <c r="G151" s="45" t="s">
        <v>71</v>
      </c>
      <c r="H151" s="45">
        <v>6</v>
      </c>
      <c r="I151" s="45">
        <v>44</v>
      </c>
      <c r="J151" s="47">
        <v>3.16</v>
      </c>
      <c r="K151" s="47">
        <v>139.04</v>
      </c>
      <c r="L151" s="48">
        <v>100</v>
      </c>
      <c r="M151" s="49">
        <f t="shared" si="2"/>
        <v>96.84</v>
      </c>
    </row>
    <row r="152" spans="1:13" x14ac:dyDescent="0.25">
      <c r="A152" s="45" t="s">
        <v>119</v>
      </c>
      <c r="B152" s="45" t="s">
        <v>120</v>
      </c>
      <c r="C152" s="46">
        <v>44505</v>
      </c>
      <c r="D152" s="46">
        <v>44510</v>
      </c>
      <c r="E152" s="45">
        <v>473165</v>
      </c>
      <c r="F152" s="45" t="s">
        <v>103</v>
      </c>
      <c r="G152" s="45" t="s">
        <v>70</v>
      </c>
      <c r="H152" s="45">
        <v>6</v>
      </c>
      <c r="I152" s="45">
        <v>273</v>
      </c>
      <c r="J152" s="47">
        <v>3.16</v>
      </c>
      <c r="K152" s="47">
        <v>862.68</v>
      </c>
      <c r="L152" s="48">
        <v>100</v>
      </c>
      <c r="M152" s="49">
        <f t="shared" si="2"/>
        <v>96.84</v>
      </c>
    </row>
    <row r="153" spans="1:13" x14ac:dyDescent="0.25">
      <c r="A153" s="45" t="s">
        <v>119</v>
      </c>
      <c r="B153" s="45" t="s">
        <v>120</v>
      </c>
      <c r="C153" s="46">
        <v>44505</v>
      </c>
      <c r="D153" s="46">
        <v>44510</v>
      </c>
      <c r="E153" s="45">
        <v>473165</v>
      </c>
      <c r="F153" s="45" t="s">
        <v>103</v>
      </c>
      <c r="G153" s="45" t="s">
        <v>70</v>
      </c>
      <c r="H153" s="45">
        <v>6</v>
      </c>
      <c r="I153" s="45">
        <v>273</v>
      </c>
      <c r="J153" s="47">
        <v>3.16</v>
      </c>
      <c r="K153" s="47">
        <v>862.68</v>
      </c>
      <c r="L153" s="48">
        <v>100</v>
      </c>
      <c r="M153" s="49">
        <f t="shared" si="2"/>
        <v>96.84</v>
      </c>
    </row>
    <row r="154" spans="1:13" x14ac:dyDescent="0.25">
      <c r="A154" s="45" t="s">
        <v>119</v>
      </c>
      <c r="B154" s="45" t="s">
        <v>120</v>
      </c>
      <c r="C154" s="46">
        <v>44505</v>
      </c>
      <c r="D154" s="46">
        <v>44510</v>
      </c>
      <c r="E154" s="45">
        <v>473165</v>
      </c>
      <c r="F154" s="45" t="s">
        <v>103</v>
      </c>
      <c r="G154" s="45" t="s">
        <v>70</v>
      </c>
      <c r="H154" s="45">
        <v>6</v>
      </c>
      <c r="I154" s="45">
        <v>273</v>
      </c>
      <c r="J154" s="47">
        <v>3.16</v>
      </c>
      <c r="K154" s="47">
        <v>862.68</v>
      </c>
      <c r="L154" s="48">
        <v>100</v>
      </c>
      <c r="M154" s="49">
        <f t="shared" si="2"/>
        <v>96.84</v>
      </c>
    </row>
    <row r="155" spans="1:13" x14ac:dyDescent="0.25">
      <c r="A155" s="45" t="s">
        <v>119</v>
      </c>
      <c r="B155" s="45" t="s">
        <v>120</v>
      </c>
      <c r="C155" s="46">
        <v>44505</v>
      </c>
      <c r="D155" s="46">
        <v>44510</v>
      </c>
      <c r="E155" s="45">
        <v>473224</v>
      </c>
      <c r="F155" s="45" t="s">
        <v>104</v>
      </c>
      <c r="G155" s="45" t="s">
        <v>71</v>
      </c>
      <c r="H155" s="45">
        <v>6</v>
      </c>
      <c r="I155" s="45">
        <v>78</v>
      </c>
      <c r="J155" s="47">
        <v>3.16</v>
      </c>
      <c r="K155" s="47">
        <v>246.48</v>
      </c>
      <c r="L155" s="48">
        <v>100</v>
      </c>
      <c r="M155" s="49">
        <f t="shared" si="2"/>
        <v>96.84</v>
      </c>
    </row>
    <row r="156" spans="1:13" x14ac:dyDescent="0.25">
      <c r="A156" s="45" t="s">
        <v>123</v>
      </c>
      <c r="B156" s="45" t="s">
        <v>124</v>
      </c>
      <c r="C156" s="46">
        <v>44505</v>
      </c>
      <c r="D156" s="46">
        <v>44509</v>
      </c>
      <c r="E156" s="45">
        <v>473165</v>
      </c>
      <c r="F156" s="45" t="s">
        <v>103</v>
      </c>
      <c r="G156" s="45" t="s">
        <v>70</v>
      </c>
      <c r="H156" s="45">
        <v>6</v>
      </c>
      <c r="I156" s="45">
        <v>273</v>
      </c>
      <c r="J156" s="47">
        <v>3.16</v>
      </c>
      <c r="K156" s="47">
        <v>862.68</v>
      </c>
      <c r="L156" s="48">
        <v>100</v>
      </c>
      <c r="M156" s="49">
        <f t="shared" si="2"/>
        <v>96.84</v>
      </c>
    </row>
    <row r="157" spans="1:13" x14ac:dyDescent="0.25">
      <c r="A157" s="45" t="s">
        <v>123</v>
      </c>
      <c r="B157" s="45" t="s">
        <v>124</v>
      </c>
      <c r="C157" s="46">
        <v>44505</v>
      </c>
      <c r="D157" s="46">
        <v>44509</v>
      </c>
      <c r="E157" s="45">
        <v>473165</v>
      </c>
      <c r="F157" s="45" t="s">
        <v>103</v>
      </c>
      <c r="G157" s="45" t="s">
        <v>70</v>
      </c>
      <c r="H157" s="45">
        <v>6</v>
      </c>
      <c r="I157" s="45">
        <v>273</v>
      </c>
      <c r="J157" s="47">
        <v>3.16</v>
      </c>
      <c r="K157" s="47">
        <v>862.68</v>
      </c>
      <c r="L157" s="48">
        <v>100</v>
      </c>
      <c r="M157" s="49">
        <f t="shared" si="2"/>
        <v>96.84</v>
      </c>
    </row>
    <row r="158" spans="1:13" x14ac:dyDescent="0.25">
      <c r="A158" s="45" t="s">
        <v>123</v>
      </c>
      <c r="B158" s="45" t="s">
        <v>124</v>
      </c>
      <c r="C158" s="46">
        <v>44505</v>
      </c>
      <c r="D158" s="46">
        <v>44509</v>
      </c>
      <c r="E158" s="45">
        <v>473224</v>
      </c>
      <c r="F158" s="45" t="s">
        <v>104</v>
      </c>
      <c r="G158" s="45" t="s">
        <v>71</v>
      </c>
      <c r="H158" s="45">
        <v>6</v>
      </c>
      <c r="I158" s="45">
        <v>39</v>
      </c>
      <c r="J158" s="47">
        <v>3.16</v>
      </c>
      <c r="K158" s="47">
        <v>123.24</v>
      </c>
      <c r="L158" s="48">
        <v>100</v>
      </c>
      <c r="M158" s="49">
        <f t="shared" si="2"/>
        <v>96.84</v>
      </c>
    </row>
    <row r="159" spans="1:13" x14ac:dyDescent="0.25">
      <c r="A159" s="45" t="s">
        <v>113</v>
      </c>
      <c r="B159" s="45" t="s">
        <v>114</v>
      </c>
      <c r="C159" s="46">
        <v>44505</v>
      </c>
      <c r="D159" s="46">
        <v>44509</v>
      </c>
      <c r="E159" s="45">
        <v>473222</v>
      </c>
      <c r="F159" s="45" t="s">
        <v>93</v>
      </c>
      <c r="G159" s="45" t="s">
        <v>60</v>
      </c>
      <c r="H159" s="45">
        <v>6</v>
      </c>
      <c r="I159" s="45">
        <v>15</v>
      </c>
      <c r="J159" s="47">
        <v>3.16</v>
      </c>
      <c r="K159" s="47">
        <v>47.4</v>
      </c>
      <c r="L159" s="48">
        <v>100</v>
      </c>
      <c r="M159" s="49">
        <f t="shared" si="2"/>
        <v>96.84</v>
      </c>
    </row>
    <row r="160" spans="1:13" x14ac:dyDescent="0.25">
      <c r="A160" s="45" t="s">
        <v>115</v>
      </c>
      <c r="B160" s="45" t="s">
        <v>116</v>
      </c>
      <c r="C160" s="46">
        <v>44505</v>
      </c>
      <c r="D160" s="46">
        <v>44509</v>
      </c>
      <c r="E160" s="45">
        <v>473222</v>
      </c>
      <c r="F160" s="45" t="s">
        <v>93</v>
      </c>
      <c r="G160" s="45" t="s">
        <v>60</v>
      </c>
      <c r="H160" s="45">
        <v>6</v>
      </c>
      <c r="I160" s="45">
        <v>273</v>
      </c>
      <c r="J160" s="47">
        <v>3.16</v>
      </c>
      <c r="K160" s="47">
        <v>862.68</v>
      </c>
      <c r="L160" s="48">
        <v>100</v>
      </c>
      <c r="M160" s="49">
        <f t="shared" si="2"/>
        <v>96.84</v>
      </c>
    </row>
    <row r="161" spans="1:13" x14ac:dyDescent="0.25">
      <c r="A161" s="45" t="s">
        <v>123</v>
      </c>
      <c r="B161" s="45" t="s">
        <v>124</v>
      </c>
      <c r="C161" s="46">
        <v>44505</v>
      </c>
      <c r="D161" s="46">
        <v>44509</v>
      </c>
      <c r="E161" s="45">
        <v>473222</v>
      </c>
      <c r="F161" s="45" t="s">
        <v>93</v>
      </c>
      <c r="G161" s="45" t="s">
        <v>60</v>
      </c>
      <c r="H161" s="45">
        <v>6</v>
      </c>
      <c r="I161" s="45">
        <v>53</v>
      </c>
      <c r="J161" s="47">
        <v>3.16</v>
      </c>
      <c r="K161" s="47">
        <v>167.48</v>
      </c>
      <c r="L161" s="48">
        <v>100</v>
      </c>
      <c r="M161" s="49">
        <f t="shared" si="2"/>
        <v>96.84</v>
      </c>
    </row>
    <row r="162" spans="1:13" x14ac:dyDescent="0.25">
      <c r="A162" s="45" t="s">
        <v>113</v>
      </c>
      <c r="B162" s="45" t="s">
        <v>114</v>
      </c>
      <c r="C162" s="46">
        <v>44505</v>
      </c>
      <c r="D162" s="46">
        <v>44509</v>
      </c>
      <c r="E162" s="45">
        <v>473165</v>
      </c>
      <c r="F162" s="45" t="s">
        <v>103</v>
      </c>
      <c r="G162" s="45" t="s">
        <v>70</v>
      </c>
      <c r="H162" s="45">
        <v>6</v>
      </c>
      <c r="I162" s="45">
        <v>273</v>
      </c>
      <c r="J162" s="47">
        <v>3.16</v>
      </c>
      <c r="K162" s="47">
        <v>862.68</v>
      </c>
      <c r="L162" s="48">
        <v>100</v>
      </c>
      <c r="M162" s="49">
        <f t="shared" si="2"/>
        <v>96.84</v>
      </c>
    </row>
    <row r="163" spans="1:13" x14ac:dyDescent="0.25">
      <c r="A163" s="45" t="s">
        <v>121</v>
      </c>
      <c r="B163" s="45" t="s">
        <v>122</v>
      </c>
      <c r="C163" s="46">
        <v>44505</v>
      </c>
      <c r="D163" s="46">
        <v>44509</v>
      </c>
      <c r="E163" s="45">
        <v>470033</v>
      </c>
      <c r="F163" s="45" t="s">
        <v>101</v>
      </c>
      <c r="G163" s="45" t="s">
        <v>68</v>
      </c>
      <c r="H163" s="45">
        <v>6</v>
      </c>
      <c r="I163" s="45">
        <v>98</v>
      </c>
      <c r="J163" s="47">
        <v>3.16</v>
      </c>
      <c r="K163" s="47">
        <v>309.68</v>
      </c>
      <c r="L163" s="48">
        <v>100</v>
      </c>
      <c r="M163" s="49">
        <f t="shared" si="2"/>
        <v>96.84</v>
      </c>
    </row>
    <row r="164" spans="1:13" x14ac:dyDescent="0.25">
      <c r="A164" s="45" t="s">
        <v>119</v>
      </c>
      <c r="B164" s="45" t="s">
        <v>120</v>
      </c>
      <c r="C164" s="46">
        <v>44505</v>
      </c>
      <c r="D164" s="46">
        <v>44510</v>
      </c>
      <c r="E164" s="45">
        <v>470033</v>
      </c>
      <c r="F164" s="45" t="s">
        <v>101</v>
      </c>
      <c r="G164" s="45" t="s">
        <v>68</v>
      </c>
      <c r="H164" s="45">
        <v>6</v>
      </c>
      <c r="I164" s="45">
        <v>97</v>
      </c>
      <c r="J164" s="47">
        <v>3.16</v>
      </c>
      <c r="K164" s="47">
        <v>306.52</v>
      </c>
      <c r="L164" s="48">
        <v>100</v>
      </c>
      <c r="M164" s="49">
        <f t="shared" si="2"/>
        <v>96.84</v>
      </c>
    </row>
    <row r="165" spans="1:13" x14ac:dyDescent="0.25">
      <c r="A165" s="45" t="s">
        <v>125</v>
      </c>
      <c r="B165" s="45" t="s">
        <v>126</v>
      </c>
      <c r="C165" s="46">
        <v>44505</v>
      </c>
      <c r="D165" s="46">
        <v>44510</v>
      </c>
      <c r="E165" s="45">
        <v>473112</v>
      </c>
      <c r="F165" s="45" t="s">
        <v>100</v>
      </c>
      <c r="G165" s="45" t="s">
        <v>67</v>
      </c>
      <c r="H165" s="45">
        <v>10</v>
      </c>
      <c r="I165" s="45">
        <v>198</v>
      </c>
      <c r="J165" s="47">
        <v>13.41</v>
      </c>
      <c r="K165" s="47">
        <v>2655.18</v>
      </c>
      <c r="L165" s="48">
        <v>100</v>
      </c>
      <c r="M165" s="49">
        <f t="shared" si="2"/>
        <v>86.59</v>
      </c>
    </row>
    <row r="166" spans="1:13" x14ac:dyDescent="0.25">
      <c r="A166" s="45" t="s">
        <v>113</v>
      </c>
      <c r="B166" s="45" t="s">
        <v>114</v>
      </c>
      <c r="C166" s="46">
        <v>44505</v>
      </c>
      <c r="D166" s="46">
        <v>44509</v>
      </c>
      <c r="E166" s="45">
        <v>473165</v>
      </c>
      <c r="F166" s="45" t="s">
        <v>103</v>
      </c>
      <c r="G166" s="45" t="s">
        <v>70</v>
      </c>
      <c r="H166" s="45">
        <v>6</v>
      </c>
      <c r="I166" s="45">
        <v>273</v>
      </c>
      <c r="J166" s="47">
        <v>3.16</v>
      </c>
      <c r="K166" s="47">
        <v>862.68</v>
      </c>
      <c r="L166" s="48">
        <v>100</v>
      </c>
      <c r="M166" s="49">
        <f t="shared" si="2"/>
        <v>96.84</v>
      </c>
    </row>
    <row r="167" spans="1:13" x14ac:dyDescent="0.25">
      <c r="A167" s="45" t="s">
        <v>113</v>
      </c>
      <c r="B167" s="45" t="s">
        <v>114</v>
      </c>
      <c r="C167" s="46">
        <v>44505</v>
      </c>
      <c r="D167" s="46">
        <v>44509</v>
      </c>
      <c r="E167" s="45">
        <v>473224</v>
      </c>
      <c r="F167" s="45" t="s">
        <v>104</v>
      </c>
      <c r="G167" s="45" t="s">
        <v>71</v>
      </c>
      <c r="H167" s="45">
        <v>6</v>
      </c>
      <c r="I167" s="45">
        <v>78</v>
      </c>
      <c r="J167" s="47">
        <v>3.16</v>
      </c>
      <c r="K167" s="47">
        <v>246.48</v>
      </c>
      <c r="L167" s="48">
        <v>100</v>
      </c>
      <c r="M167" s="49">
        <f t="shared" si="2"/>
        <v>96.84</v>
      </c>
    </row>
    <row r="168" spans="1:13" x14ac:dyDescent="0.25">
      <c r="A168" s="45" t="s">
        <v>129</v>
      </c>
      <c r="B168" s="45" t="s">
        <v>130</v>
      </c>
      <c r="C168" s="46">
        <v>44505</v>
      </c>
      <c r="D168" s="46">
        <v>44509</v>
      </c>
      <c r="E168" s="45">
        <v>473165</v>
      </c>
      <c r="F168" s="45" t="s">
        <v>103</v>
      </c>
      <c r="G168" s="45" t="s">
        <v>70</v>
      </c>
      <c r="H168" s="45">
        <v>6</v>
      </c>
      <c r="I168" s="45">
        <v>273</v>
      </c>
      <c r="J168" s="47">
        <v>3.16</v>
      </c>
      <c r="K168" s="47">
        <v>862.68</v>
      </c>
      <c r="L168" s="48">
        <v>100</v>
      </c>
      <c r="M168" s="49">
        <f t="shared" si="2"/>
        <v>96.84</v>
      </c>
    </row>
    <row r="169" spans="1:13" x14ac:dyDescent="0.25">
      <c r="A169" s="45" t="s">
        <v>129</v>
      </c>
      <c r="B169" s="45" t="s">
        <v>130</v>
      </c>
      <c r="C169" s="46">
        <v>44505</v>
      </c>
      <c r="D169" s="46">
        <v>44509</v>
      </c>
      <c r="E169" s="45">
        <v>473165</v>
      </c>
      <c r="F169" s="45" t="s">
        <v>103</v>
      </c>
      <c r="G169" s="45" t="s">
        <v>70</v>
      </c>
      <c r="H169" s="45">
        <v>6</v>
      </c>
      <c r="I169" s="45">
        <v>273</v>
      </c>
      <c r="J169" s="47">
        <v>3.16</v>
      </c>
      <c r="K169" s="47">
        <v>862.68</v>
      </c>
      <c r="L169" s="48">
        <v>100</v>
      </c>
      <c r="M169" s="49">
        <f t="shared" si="2"/>
        <v>96.84</v>
      </c>
    </row>
    <row r="170" spans="1:13" x14ac:dyDescent="0.25">
      <c r="A170" s="45" t="s">
        <v>127</v>
      </c>
      <c r="B170" s="45" t="s">
        <v>128</v>
      </c>
      <c r="C170" s="46">
        <v>44505</v>
      </c>
      <c r="D170" s="46">
        <v>44510</v>
      </c>
      <c r="E170" s="45">
        <v>473165</v>
      </c>
      <c r="F170" s="45" t="s">
        <v>103</v>
      </c>
      <c r="G170" s="45" t="s">
        <v>70</v>
      </c>
      <c r="H170" s="45">
        <v>6</v>
      </c>
      <c r="I170" s="45">
        <v>273</v>
      </c>
      <c r="J170" s="47">
        <v>3.16</v>
      </c>
      <c r="K170" s="47">
        <v>862.68</v>
      </c>
      <c r="L170" s="48">
        <v>100</v>
      </c>
      <c r="M170" s="49">
        <f t="shared" si="2"/>
        <v>96.84</v>
      </c>
    </row>
    <row r="171" spans="1:13" x14ac:dyDescent="0.25">
      <c r="A171" s="45" t="s">
        <v>121</v>
      </c>
      <c r="B171" s="45" t="s">
        <v>122</v>
      </c>
      <c r="C171" s="46">
        <v>44505</v>
      </c>
      <c r="D171" s="46">
        <v>44509</v>
      </c>
      <c r="E171" s="45">
        <v>473165</v>
      </c>
      <c r="F171" s="45" t="s">
        <v>103</v>
      </c>
      <c r="G171" s="45" t="s">
        <v>70</v>
      </c>
      <c r="H171" s="45">
        <v>6</v>
      </c>
      <c r="I171" s="45">
        <v>273</v>
      </c>
      <c r="J171" s="47">
        <v>3.16</v>
      </c>
      <c r="K171" s="47">
        <v>862.68</v>
      </c>
      <c r="L171" s="48">
        <v>100</v>
      </c>
      <c r="M171" s="49">
        <f t="shared" si="2"/>
        <v>96.84</v>
      </c>
    </row>
    <row r="172" spans="1:13" x14ac:dyDescent="0.25">
      <c r="A172" s="45" t="s">
        <v>121</v>
      </c>
      <c r="B172" s="45" t="s">
        <v>122</v>
      </c>
      <c r="C172" s="46">
        <v>44505</v>
      </c>
      <c r="D172" s="46">
        <v>44509</v>
      </c>
      <c r="E172" s="45">
        <v>473165</v>
      </c>
      <c r="F172" s="45" t="s">
        <v>103</v>
      </c>
      <c r="G172" s="45" t="s">
        <v>70</v>
      </c>
      <c r="H172" s="45">
        <v>6</v>
      </c>
      <c r="I172" s="45">
        <v>273</v>
      </c>
      <c r="J172" s="47">
        <v>3.16</v>
      </c>
      <c r="K172" s="47">
        <v>862.68</v>
      </c>
      <c r="L172" s="48">
        <v>100</v>
      </c>
      <c r="M172" s="49">
        <f t="shared" si="2"/>
        <v>96.84</v>
      </c>
    </row>
    <row r="173" spans="1:13" x14ac:dyDescent="0.25">
      <c r="A173" s="45" t="s">
        <v>121</v>
      </c>
      <c r="B173" s="45" t="s">
        <v>122</v>
      </c>
      <c r="C173" s="46">
        <v>44505</v>
      </c>
      <c r="D173" s="46">
        <v>44509</v>
      </c>
      <c r="E173" s="45">
        <v>473165</v>
      </c>
      <c r="F173" s="45" t="s">
        <v>103</v>
      </c>
      <c r="G173" s="45" t="s">
        <v>70</v>
      </c>
      <c r="H173" s="45">
        <v>6</v>
      </c>
      <c r="I173" s="45">
        <v>273</v>
      </c>
      <c r="J173" s="47">
        <v>3.16</v>
      </c>
      <c r="K173" s="47">
        <v>862.68</v>
      </c>
      <c r="L173" s="48">
        <v>100</v>
      </c>
      <c r="M173" s="49">
        <f t="shared" si="2"/>
        <v>96.84</v>
      </c>
    </row>
    <row r="174" spans="1:13" x14ac:dyDescent="0.25">
      <c r="A174" s="45" t="s">
        <v>121</v>
      </c>
      <c r="B174" s="45" t="s">
        <v>122</v>
      </c>
      <c r="C174" s="46">
        <v>44505</v>
      </c>
      <c r="D174" s="46">
        <v>44509</v>
      </c>
      <c r="E174" s="45">
        <v>473165</v>
      </c>
      <c r="F174" s="45" t="s">
        <v>103</v>
      </c>
      <c r="G174" s="45" t="s">
        <v>70</v>
      </c>
      <c r="H174" s="45">
        <v>6</v>
      </c>
      <c r="I174" s="45">
        <v>273</v>
      </c>
      <c r="J174" s="47">
        <v>3.16</v>
      </c>
      <c r="K174" s="47">
        <v>862.68</v>
      </c>
      <c r="L174" s="48">
        <v>100</v>
      </c>
      <c r="M174" s="49">
        <f t="shared" si="2"/>
        <v>96.84</v>
      </c>
    </row>
    <row r="175" spans="1:13" x14ac:dyDescent="0.25">
      <c r="A175" s="45" t="s">
        <v>121</v>
      </c>
      <c r="B175" s="45" t="s">
        <v>122</v>
      </c>
      <c r="C175" s="46">
        <v>44505</v>
      </c>
      <c r="D175" s="46">
        <v>44509</v>
      </c>
      <c r="E175" s="45">
        <v>473224</v>
      </c>
      <c r="F175" s="45" t="s">
        <v>104</v>
      </c>
      <c r="G175" s="45" t="s">
        <v>71</v>
      </c>
      <c r="H175" s="45">
        <v>6</v>
      </c>
      <c r="I175" s="45">
        <v>34</v>
      </c>
      <c r="J175" s="47">
        <v>3.16</v>
      </c>
      <c r="K175" s="47">
        <v>107.44</v>
      </c>
      <c r="L175" s="48">
        <v>100</v>
      </c>
      <c r="M175" s="49">
        <f t="shared" si="2"/>
        <v>96.84</v>
      </c>
    </row>
    <row r="176" spans="1:13" x14ac:dyDescent="0.25">
      <c r="A176" s="45" t="s">
        <v>119</v>
      </c>
      <c r="B176" s="45" t="s">
        <v>120</v>
      </c>
      <c r="C176" s="46">
        <v>44505</v>
      </c>
      <c r="D176" s="46">
        <v>44510</v>
      </c>
      <c r="E176" s="45">
        <v>473165</v>
      </c>
      <c r="F176" s="45" t="s">
        <v>103</v>
      </c>
      <c r="G176" s="45" t="s">
        <v>70</v>
      </c>
      <c r="H176" s="45">
        <v>6</v>
      </c>
      <c r="I176" s="45">
        <v>273</v>
      </c>
      <c r="J176" s="47">
        <v>3.16</v>
      </c>
      <c r="K176" s="47">
        <v>862.68</v>
      </c>
      <c r="L176" s="48">
        <v>100</v>
      </c>
      <c r="M176" s="49">
        <f t="shared" si="2"/>
        <v>96.84</v>
      </c>
    </row>
    <row r="177" spans="1:13" x14ac:dyDescent="0.25">
      <c r="A177" s="45" t="s">
        <v>125</v>
      </c>
      <c r="B177" s="45" t="s">
        <v>126</v>
      </c>
      <c r="C177" s="46">
        <v>44505</v>
      </c>
      <c r="D177" s="46">
        <v>44510</v>
      </c>
      <c r="E177" s="45">
        <v>473165</v>
      </c>
      <c r="F177" s="45" t="s">
        <v>103</v>
      </c>
      <c r="G177" s="45" t="s">
        <v>70</v>
      </c>
      <c r="H177" s="45">
        <v>6</v>
      </c>
      <c r="I177" s="45">
        <v>273</v>
      </c>
      <c r="J177" s="47">
        <v>3.16</v>
      </c>
      <c r="K177" s="47">
        <v>862.68</v>
      </c>
      <c r="L177" s="48">
        <v>100</v>
      </c>
      <c r="M177" s="49">
        <f t="shared" si="2"/>
        <v>96.84</v>
      </c>
    </row>
    <row r="178" spans="1:13" x14ac:dyDescent="0.25">
      <c r="A178" s="45" t="s">
        <v>125</v>
      </c>
      <c r="B178" s="45" t="s">
        <v>126</v>
      </c>
      <c r="C178" s="46">
        <v>44505</v>
      </c>
      <c r="D178" s="46">
        <v>44510</v>
      </c>
      <c r="E178" s="45">
        <v>473165</v>
      </c>
      <c r="F178" s="45" t="s">
        <v>103</v>
      </c>
      <c r="G178" s="45" t="s">
        <v>70</v>
      </c>
      <c r="H178" s="45">
        <v>6</v>
      </c>
      <c r="I178" s="45">
        <v>273</v>
      </c>
      <c r="J178" s="47">
        <v>3.16</v>
      </c>
      <c r="K178" s="47">
        <v>862.68</v>
      </c>
      <c r="L178" s="48">
        <v>100</v>
      </c>
      <c r="M178" s="49">
        <f t="shared" si="2"/>
        <v>96.84</v>
      </c>
    </row>
    <row r="179" spans="1:13" x14ac:dyDescent="0.25">
      <c r="A179" s="45" t="s">
        <v>125</v>
      </c>
      <c r="B179" s="45" t="s">
        <v>126</v>
      </c>
      <c r="C179" s="46">
        <v>44505</v>
      </c>
      <c r="D179" s="46">
        <v>44510</v>
      </c>
      <c r="E179" s="45">
        <v>473165</v>
      </c>
      <c r="F179" s="45" t="s">
        <v>103</v>
      </c>
      <c r="G179" s="45" t="s">
        <v>70</v>
      </c>
      <c r="H179" s="45">
        <v>6</v>
      </c>
      <c r="I179" s="45">
        <v>273</v>
      </c>
      <c r="J179" s="47">
        <v>3.16</v>
      </c>
      <c r="K179" s="47">
        <v>862.68</v>
      </c>
      <c r="L179" s="48">
        <v>100</v>
      </c>
      <c r="M179" s="49">
        <f t="shared" si="2"/>
        <v>96.84</v>
      </c>
    </row>
    <row r="180" spans="1:13" x14ac:dyDescent="0.25">
      <c r="A180" s="45" t="s">
        <v>125</v>
      </c>
      <c r="B180" s="45" t="s">
        <v>126</v>
      </c>
      <c r="C180" s="46">
        <v>44505</v>
      </c>
      <c r="D180" s="46">
        <v>44510</v>
      </c>
      <c r="E180" s="45">
        <v>473165</v>
      </c>
      <c r="F180" s="45" t="s">
        <v>103</v>
      </c>
      <c r="G180" s="45" t="s">
        <v>70</v>
      </c>
      <c r="H180" s="45">
        <v>6</v>
      </c>
      <c r="I180" s="45">
        <v>273</v>
      </c>
      <c r="J180" s="47">
        <v>3.16</v>
      </c>
      <c r="K180" s="47">
        <v>862.68</v>
      </c>
      <c r="L180" s="48">
        <v>100</v>
      </c>
      <c r="M180" s="49">
        <f t="shared" si="2"/>
        <v>96.84</v>
      </c>
    </row>
    <row r="181" spans="1:13" x14ac:dyDescent="0.25">
      <c r="A181" s="45" t="s">
        <v>123</v>
      </c>
      <c r="B181" s="45" t="s">
        <v>124</v>
      </c>
      <c r="C181" s="46">
        <v>44505</v>
      </c>
      <c r="D181" s="46">
        <v>44509</v>
      </c>
      <c r="E181" s="45">
        <v>470033</v>
      </c>
      <c r="F181" s="45" t="s">
        <v>101</v>
      </c>
      <c r="G181" s="45" t="s">
        <v>68</v>
      </c>
      <c r="H181" s="45">
        <v>6</v>
      </c>
      <c r="I181" s="45">
        <v>78</v>
      </c>
      <c r="J181" s="47">
        <v>3.16</v>
      </c>
      <c r="K181" s="47">
        <v>246.48</v>
      </c>
      <c r="L181" s="48">
        <v>100</v>
      </c>
      <c r="M181" s="49">
        <f t="shared" si="2"/>
        <v>96.84</v>
      </c>
    </row>
    <row r="182" spans="1:13" x14ac:dyDescent="0.25">
      <c r="A182" s="45" t="s">
        <v>123</v>
      </c>
      <c r="B182" s="45" t="s">
        <v>124</v>
      </c>
      <c r="C182" s="46">
        <v>44505</v>
      </c>
      <c r="D182" s="46">
        <v>44509</v>
      </c>
      <c r="E182" s="45">
        <v>473112</v>
      </c>
      <c r="F182" s="45" t="s">
        <v>100</v>
      </c>
      <c r="G182" s="45" t="s">
        <v>67</v>
      </c>
      <c r="H182" s="45">
        <v>10</v>
      </c>
      <c r="I182" s="45">
        <v>16</v>
      </c>
      <c r="J182" s="47">
        <v>13.41</v>
      </c>
      <c r="K182" s="47">
        <v>214.56</v>
      </c>
      <c r="L182" s="48">
        <v>100</v>
      </c>
      <c r="M182" s="49">
        <f t="shared" si="2"/>
        <v>86.59</v>
      </c>
    </row>
    <row r="183" spans="1:13" x14ac:dyDescent="0.25">
      <c r="A183" s="45" t="s">
        <v>113</v>
      </c>
      <c r="B183" s="45" t="s">
        <v>114</v>
      </c>
      <c r="C183" s="46">
        <v>44505</v>
      </c>
      <c r="D183" s="46">
        <v>44509</v>
      </c>
      <c r="E183" s="45">
        <v>470033</v>
      </c>
      <c r="F183" s="45" t="s">
        <v>101</v>
      </c>
      <c r="G183" s="45" t="s">
        <v>68</v>
      </c>
      <c r="H183" s="45">
        <v>6</v>
      </c>
      <c r="I183" s="45">
        <v>117</v>
      </c>
      <c r="J183" s="47">
        <v>3.16</v>
      </c>
      <c r="K183" s="47">
        <v>369.72</v>
      </c>
      <c r="L183" s="48">
        <v>100</v>
      </c>
      <c r="M183" s="49">
        <f t="shared" si="2"/>
        <v>96.84</v>
      </c>
    </row>
    <row r="184" spans="1:13" x14ac:dyDescent="0.25">
      <c r="A184" s="45" t="s">
        <v>117</v>
      </c>
      <c r="B184" s="45" t="s">
        <v>118</v>
      </c>
      <c r="C184" s="46">
        <v>44505</v>
      </c>
      <c r="D184" s="46">
        <v>44510</v>
      </c>
      <c r="E184" s="45">
        <v>470033</v>
      </c>
      <c r="F184" s="45" t="s">
        <v>101</v>
      </c>
      <c r="G184" s="45" t="s">
        <v>68</v>
      </c>
      <c r="H184" s="45">
        <v>6</v>
      </c>
      <c r="I184" s="45">
        <v>14</v>
      </c>
      <c r="J184" s="47">
        <v>3.16</v>
      </c>
      <c r="K184" s="47">
        <v>44.24</v>
      </c>
      <c r="L184" s="48">
        <v>100</v>
      </c>
      <c r="M184" s="49">
        <f t="shared" si="2"/>
        <v>96.84</v>
      </c>
    </row>
    <row r="185" spans="1:13" x14ac:dyDescent="0.25">
      <c r="A185" s="45" t="s">
        <v>115</v>
      </c>
      <c r="B185" s="45" t="s">
        <v>116</v>
      </c>
      <c r="C185" s="46">
        <v>44505</v>
      </c>
      <c r="D185" s="46">
        <v>44509</v>
      </c>
      <c r="E185" s="45">
        <v>470033</v>
      </c>
      <c r="F185" s="45" t="s">
        <v>101</v>
      </c>
      <c r="G185" s="45" t="s">
        <v>68</v>
      </c>
      <c r="H185" s="45">
        <v>6</v>
      </c>
      <c r="I185" s="45">
        <v>20</v>
      </c>
      <c r="J185" s="47">
        <v>3.16</v>
      </c>
      <c r="K185" s="47">
        <v>63.2</v>
      </c>
      <c r="L185" s="48">
        <v>100</v>
      </c>
      <c r="M185" s="49">
        <f t="shared" si="2"/>
        <v>96.84</v>
      </c>
    </row>
    <row r="186" spans="1:13" x14ac:dyDescent="0.25">
      <c r="A186" s="45" t="s">
        <v>113</v>
      </c>
      <c r="B186" s="45" t="s">
        <v>114</v>
      </c>
      <c r="C186" s="46">
        <v>44505</v>
      </c>
      <c r="D186" s="46">
        <v>44509</v>
      </c>
      <c r="E186" s="45">
        <v>473165</v>
      </c>
      <c r="F186" s="45" t="s">
        <v>103</v>
      </c>
      <c r="G186" s="45" t="s">
        <v>70</v>
      </c>
      <c r="H186" s="45">
        <v>6</v>
      </c>
      <c r="I186" s="45">
        <v>273</v>
      </c>
      <c r="J186" s="47">
        <v>3.16</v>
      </c>
      <c r="K186" s="47">
        <v>862.68</v>
      </c>
      <c r="L186" s="48">
        <v>100</v>
      </c>
      <c r="M186" s="49">
        <f t="shared" si="2"/>
        <v>96.84</v>
      </c>
    </row>
    <row r="187" spans="1:13" x14ac:dyDescent="0.25">
      <c r="A187" s="45" t="s">
        <v>113</v>
      </c>
      <c r="B187" s="45" t="s">
        <v>114</v>
      </c>
      <c r="C187" s="46">
        <v>44505</v>
      </c>
      <c r="D187" s="46">
        <v>44509</v>
      </c>
      <c r="E187" s="45">
        <v>473165</v>
      </c>
      <c r="F187" s="45" t="s">
        <v>103</v>
      </c>
      <c r="G187" s="45" t="s">
        <v>70</v>
      </c>
      <c r="H187" s="45">
        <v>6</v>
      </c>
      <c r="I187" s="45">
        <v>273</v>
      </c>
      <c r="J187" s="47">
        <v>3.16</v>
      </c>
      <c r="K187" s="47">
        <v>862.68</v>
      </c>
      <c r="L187" s="48">
        <v>100</v>
      </c>
      <c r="M187" s="49">
        <f t="shared" si="2"/>
        <v>96.84</v>
      </c>
    </row>
    <row r="188" spans="1:13" x14ac:dyDescent="0.25">
      <c r="A188" s="45" t="s">
        <v>117</v>
      </c>
      <c r="B188" s="45" t="s">
        <v>118</v>
      </c>
      <c r="C188" s="46">
        <v>44505</v>
      </c>
      <c r="D188" s="46">
        <v>44510</v>
      </c>
      <c r="E188" s="45">
        <v>473165</v>
      </c>
      <c r="F188" s="45" t="s">
        <v>103</v>
      </c>
      <c r="G188" s="45" t="s">
        <v>70</v>
      </c>
      <c r="H188" s="45">
        <v>6</v>
      </c>
      <c r="I188" s="45">
        <v>273</v>
      </c>
      <c r="J188" s="47">
        <v>3.16</v>
      </c>
      <c r="K188" s="47">
        <v>862.68</v>
      </c>
      <c r="L188" s="48">
        <v>100</v>
      </c>
      <c r="M188" s="49">
        <f t="shared" si="2"/>
        <v>96.84</v>
      </c>
    </row>
    <row r="189" spans="1:13" x14ac:dyDescent="0.25">
      <c r="A189" s="45" t="s">
        <v>117</v>
      </c>
      <c r="B189" s="45" t="s">
        <v>118</v>
      </c>
      <c r="C189" s="46">
        <v>44505</v>
      </c>
      <c r="D189" s="46">
        <v>44510</v>
      </c>
      <c r="E189" s="45">
        <v>473224</v>
      </c>
      <c r="F189" s="45" t="s">
        <v>104</v>
      </c>
      <c r="G189" s="45" t="s">
        <v>71</v>
      </c>
      <c r="H189" s="45">
        <v>6</v>
      </c>
      <c r="I189" s="45">
        <v>79</v>
      </c>
      <c r="J189" s="47">
        <v>3.16</v>
      </c>
      <c r="K189" s="47">
        <v>249.64</v>
      </c>
      <c r="L189" s="48">
        <v>100</v>
      </c>
      <c r="M189" s="49">
        <f t="shared" si="2"/>
        <v>96.84</v>
      </c>
    </row>
    <row r="190" spans="1:13" x14ac:dyDescent="0.25">
      <c r="A190" s="45" t="s">
        <v>115</v>
      </c>
      <c r="B190" s="45" t="s">
        <v>116</v>
      </c>
      <c r="C190" s="46">
        <v>44505</v>
      </c>
      <c r="D190" s="46">
        <v>44509</v>
      </c>
      <c r="E190" s="45">
        <v>473165</v>
      </c>
      <c r="F190" s="45" t="s">
        <v>103</v>
      </c>
      <c r="G190" s="45" t="s">
        <v>70</v>
      </c>
      <c r="H190" s="45">
        <v>6</v>
      </c>
      <c r="I190" s="45">
        <v>273</v>
      </c>
      <c r="J190" s="47">
        <v>3.16</v>
      </c>
      <c r="K190" s="47">
        <v>862.68</v>
      </c>
      <c r="L190" s="48">
        <v>100</v>
      </c>
      <c r="M190" s="49">
        <f t="shared" si="2"/>
        <v>96.84</v>
      </c>
    </row>
    <row r="191" spans="1:13" x14ac:dyDescent="0.25">
      <c r="A191" s="45" t="s">
        <v>115</v>
      </c>
      <c r="B191" s="45" t="s">
        <v>116</v>
      </c>
      <c r="C191" s="46">
        <v>44505</v>
      </c>
      <c r="D191" s="46">
        <v>44509</v>
      </c>
      <c r="E191" s="45">
        <v>473224</v>
      </c>
      <c r="F191" s="45" t="s">
        <v>104</v>
      </c>
      <c r="G191" s="45" t="s">
        <v>71</v>
      </c>
      <c r="H191" s="45">
        <v>6</v>
      </c>
      <c r="I191" s="45">
        <v>117</v>
      </c>
      <c r="J191" s="47">
        <v>3.16</v>
      </c>
      <c r="K191" s="47">
        <v>369.72</v>
      </c>
      <c r="L191" s="48">
        <v>100</v>
      </c>
      <c r="M191" s="49">
        <f t="shared" si="2"/>
        <v>96.84</v>
      </c>
    </row>
    <row r="192" spans="1:13" x14ac:dyDescent="0.25">
      <c r="A192" s="45" t="s">
        <v>115</v>
      </c>
      <c r="B192" s="45" t="s">
        <v>116</v>
      </c>
      <c r="C192" s="46">
        <v>44505</v>
      </c>
      <c r="D192" s="46">
        <v>44509</v>
      </c>
      <c r="E192" s="45">
        <v>473165</v>
      </c>
      <c r="F192" s="45" t="s">
        <v>103</v>
      </c>
      <c r="G192" s="45" t="s">
        <v>70</v>
      </c>
      <c r="H192" s="45">
        <v>6</v>
      </c>
      <c r="I192" s="45">
        <v>273</v>
      </c>
      <c r="J192" s="47">
        <v>3.16</v>
      </c>
      <c r="K192" s="47">
        <v>862.68</v>
      </c>
      <c r="L192" s="48">
        <v>100</v>
      </c>
      <c r="M192" s="49">
        <f t="shared" si="2"/>
        <v>96.84</v>
      </c>
    </row>
    <row r="193" spans="1:14" x14ac:dyDescent="0.25">
      <c r="A193" s="45" t="s">
        <v>115</v>
      </c>
      <c r="B193" s="45" t="s">
        <v>116</v>
      </c>
      <c r="C193" s="46">
        <v>44505</v>
      </c>
      <c r="D193" s="46">
        <v>44509</v>
      </c>
      <c r="E193" s="45">
        <v>473165</v>
      </c>
      <c r="F193" s="45" t="s">
        <v>103</v>
      </c>
      <c r="G193" s="45" t="s">
        <v>70</v>
      </c>
      <c r="H193" s="45">
        <v>6</v>
      </c>
      <c r="I193" s="45">
        <v>273</v>
      </c>
      <c r="J193" s="47">
        <v>3.16</v>
      </c>
      <c r="K193" s="47">
        <v>862.68</v>
      </c>
      <c r="L193" s="48">
        <v>100</v>
      </c>
      <c r="M193" s="49">
        <f t="shared" si="2"/>
        <v>96.84</v>
      </c>
    </row>
    <row r="194" spans="1:14" x14ac:dyDescent="0.25">
      <c r="A194" s="45" t="s">
        <v>115</v>
      </c>
      <c r="B194" s="45" t="s">
        <v>116</v>
      </c>
      <c r="C194" s="46">
        <v>44505</v>
      </c>
      <c r="D194" s="46">
        <v>44509</v>
      </c>
      <c r="E194" s="45">
        <v>473165</v>
      </c>
      <c r="F194" s="45" t="s">
        <v>103</v>
      </c>
      <c r="G194" s="45" t="s">
        <v>70</v>
      </c>
      <c r="H194" s="45">
        <v>6</v>
      </c>
      <c r="I194" s="45">
        <v>273</v>
      </c>
      <c r="J194" s="47">
        <v>3.16</v>
      </c>
      <c r="K194" s="47">
        <v>862.68</v>
      </c>
      <c r="L194" s="48">
        <v>100</v>
      </c>
      <c r="M194" s="49">
        <f t="shared" ref="M194:M257" si="3">L194-J194</f>
        <v>96.84</v>
      </c>
    </row>
    <row r="195" spans="1:14" x14ac:dyDescent="0.25">
      <c r="A195" s="45" t="s">
        <v>123</v>
      </c>
      <c r="B195" s="45" t="s">
        <v>124</v>
      </c>
      <c r="C195" s="46">
        <v>44505</v>
      </c>
      <c r="D195" s="46">
        <v>44509</v>
      </c>
      <c r="E195" s="45">
        <v>473165</v>
      </c>
      <c r="F195" s="45" t="s">
        <v>103</v>
      </c>
      <c r="G195" s="45" t="s">
        <v>70</v>
      </c>
      <c r="H195" s="45">
        <v>6</v>
      </c>
      <c r="I195" s="45">
        <v>273</v>
      </c>
      <c r="J195" s="47">
        <v>3.16</v>
      </c>
      <c r="K195" s="47">
        <v>862.68</v>
      </c>
      <c r="L195" s="48">
        <v>100</v>
      </c>
      <c r="M195" s="49">
        <f t="shared" si="3"/>
        <v>96.84</v>
      </c>
    </row>
    <row r="196" spans="1:14" x14ac:dyDescent="0.25">
      <c r="A196" s="45" t="s">
        <v>125</v>
      </c>
      <c r="B196" s="45" t="s">
        <v>126</v>
      </c>
      <c r="C196" s="46">
        <v>44505</v>
      </c>
      <c r="D196" s="46">
        <v>44510</v>
      </c>
      <c r="E196" s="45">
        <v>473165</v>
      </c>
      <c r="F196" s="45" t="s">
        <v>103</v>
      </c>
      <c r="G196" s="45" t="s">
        <v>70</v>
      </c>
      <c r="H196" s="45">
        <v>6</v>
      </c>
      <c r="I196" s="45">
        <v>273</v>
      </c>
      <c r="J196" s="47">
        <v>3.16</v>
      </c>
      <c r="K196" s="47">
        <v>862.68</v>
      </c>
      <c r="L196" s="48">
        <v>100</v>
      </c>
      <c r="M196" s="49">
        <f t="shared" si="3"/>
        <v>96.84</v>
      </c>
    </row>
    <row r="197" spans="1:14" x14ac:dyDescent="0.25">
      <c r="A197" s="45" t="s">
        <v>125</v>
      </c>
      <c r="B197" s="45" t="s">
        <v>126</v>
      </c>
      <c r="C197" s="46">
        <v>44505</v>
      </c>
      <c r="D197" s="46">
        <v>44510</v>
      </c>
      <c r="E197" s="45">
        <v>473165</v>
      </c>
      <c r="F197" s="45" t="s">
        <v>103</v>
      </c>
      <c r="G197" s="45" t="s">
        <v>70</v>
      </c>
      <c r="H197" s="45">
        <v>6</v>
      </c>
      <c r="I197" s="45">
        <v>273</v>
      </c>
      <c r="J197" s="47">
        <v>3.16</v>
      </c>
      <c r="K197" s="47">
        <v>862.68</v>
      </c>
      <c r="L197" s="48">
        <v>100</v>
      </c>
      <c r="M197" s="49">
        <f t="shared" si="3"/>
        <v>96.84</v>
      </c>
    </row>
    <row r="198" spans="1:14" x14ac:dyDescent="0.25">
      <c r="A198" s="45" t="s">
        <v>125</v>
      </c>
      <c r="B198" s="45" t="s">
        <v>126</v>
      </c>
      <c r="C198" s="46">
        <v>44505</v>
      </c>
      <c r="D198" s="46">
        <v>44510</v>
      </c>
      <c r="E198" s="45">
        <v>473165</v>
      </c>
      <c r="F198" s="45" t="s">
        <v>103</v>
      </c>
      <c r="G198" s="45" t="s">
        <v>70</v>
      </c>
      <c r="H198" s="45">
        <v>6</v>
      </c>
      <c r="I198" s="45">
        <v>273</v>
      </c>
      <c r="J198" s="47">
        <v>3.16</v>
      </c>
      <c r="K198" s="47">
        <v>862.68</v>
      </c>
      <c r="L198" s="48">
        <v>100</v>
      </c>
      <c r="M198" s="49">
        <f t="shared" si="3"/>
        <v>96.84</v>
      </c>
    </row>
    <row r="199" spans="1:14" x14ac:dyDescent="0.25">
      <c r="A199" s="45" t="s">
        <v>125</v>
      </c>
      <c r="B199" s="45" t="s">
        <v>126</v>
      </c>
      <c r="C199" s="46">
        <v>44505</v>
      </c>
      <c r="D199" s="46">
        <v>44510</v>
      </c>
      <c r="E199" s="45">
        <v>473165</v>
      </c>
      <c r="F199" s="45" t="s">
        <v>103</v>
      </c>
      <c r="G199" s="45" t="s">
        <v>70</v>
      </c>
      <c r="H199" s="45">
        <v>6</v>
      </c>
      <c r="I199" s="45">
        <v>273</v>
      </c>
      <c r="J199" s="47">
        <v>3.16</v>
      </c>
      <c r="K199" s="47">
        <v>862.68</v>
      </c>
      <c r="L199" s="48">
        <v>100</v>
      </c>
      <c r="M199" s="49">
        <f t="shared" si="3"/>
        <v>96.84</v>
      </c>
    </row>
    <row r="200" spans="1:14" x14ac:dyDescent="0.25">
      <c r="A200" s="45" t="s">
        <v>117</v>
      </c>
      <c r="B200" s="45" t="s">
        <v>118</v>
      </c>
      <c r="C200" s="46">
        <v>44505</v>
      </c>
      <c r="D200" s="46">
        <v>44510</v>
      </c>
      <c r="E200" s="45">
        <v>473165</v>
      </c>
      <c r="F200" s="45" t="s">
        <v>103</v>
      </c>
      <c r="G200" s="45" t="s">
        <v>70</v>
      </c>
      <c r="H200" s="45">
        <v>6</v>
      </c>
      <c r="I200" s="45">
        <v>273</v>
      </c>
      <c r="J200" s="47">
        <v>3.16</v>
      </c>
      <c r="K200" s="47">
        <v>862.68</v>
      </c>
      <c r="L200" s="48">
        <v>100</v>
      </c>
      <c r="M200" s="49">
        <f t="shared" si="3"/>
        <v>96.84</v>
      </c>
    </row>
    <row r="201" spans="1:14" x14ac:dyDescent="0.25">
      <c r="A201" s="45" t="s">
        <v>117</v>
      </c>
      <c r="B201" s="45" t="s">
        <v>118</v>
      </c>
      <c r="C201" s="46">
        <v>44505</v>
      </c>
      <c r="D201" s="46">
        <v>44510</v>
      </c>
      <c r="E201" s="45">
        <v>473165</v>
      </c>
      <c r="F201" s="45" t="s">
        <v>103</v>
      </c>
      <c r="G201" s="45" t="s">
        <v>70</v>
      </c>
      <c r="H201" s="45">
        <v>6</v>
      </c>
      <c r="I201" s="45">
        <v>273</v>
      </c>
      <c r="J201" s="47">
        <v>3.16</v>
      </c>
      <c r="K201" s="47">
        <v>862.68</v>
      </c>
      <c r="L201" s="48">
        <v>100</v>
      </c>
      <c r="M201" s="49">
        <f t="shared" si="3"/>
        <v>96.84</v>
      </c>
    </row>
    <row r="202" spans="1:14" x14ac:dyDescent="0.25">
      <c r="A202" s="45" t="s">
        <v>117</v>
      </c>
      <c r="B202" s="45" t="s">
        <v>118</v>
      </c>
      <c r="C202" s="46">
        <v>44505</v>
      </c>
      <c r="D202" s="46">
        <v>44510</v>
      </c>
      <c r="E202" s="45">
        <v>473224</v>
      </c>
      <c r="F202" s="45" t="s">
        <v>104</v>
      </c>
      <c r="G202" s="45" t="s">
        <v>71</v>
      </c>
      <c r="H202" s="45">
        <v>6</v>
      </c>
      <c r="I202" s="45">
        <v>38</v>
      </c>
      <c r="J202" s="47">
        <v>3.16</v>
      </c>
      <c r="K202" s="47">
        <v>120.08</v>
      </c>
      <c r="L202" s="48">
        <v>100</v>
      </c>
      <c r="M202" s="49">
        <f t="shared" si="3"/>
        <v>96.84</v>
      </c>
    </row>
    <row r="203" spans="1:14" x14ac:dyDescent="0.25">
      <c r="A203" s="45" t="s">
        <v>131</v>
      </c>
      <c r="B203" s="45" t="s">
        <v>132</v>
      </c>
      <c r="C203" s="46">
        <v>44510</v>
      </c>
      <c r="D203" s="46">
        <v>44513</v>
      </c>
      <c r="E203" s="45">
        <v>180425</v>
      </c>
      <c r="F203" s="45" t="s">
        <v>86</v>
      </c>
      <c r="G203" s="45" t="s">
        <v>53</v>
      </c>
      <c r="H203" s="45">
        <v>1</v>
      </c>
      <c r="I203" s="45">
        <v>16</v>
      </c>
      <c r="J203" s="47">
        <v>4</v>
      </c>
      <c r="K203" s="47">
        <v>64</v>
      </c>
      <c r="L203" s="48">
        <v>100</v>
      </c>
      <c r="M203" s="49">
        <f t="shared" si="3"/>
        <v>96</v>
      </c>
      <c r="N203" s="44" t="s">
        <v>110</v>
      </c>
    </row>
    <row r="204" spans="1:14" x14ac:dyDescent="0.25">
      <c r="A204" s="45" t="s">
        <v>131</v>
      </c>
      <c r="B204" s="45" t="s">
        <v>132</v>
      </c>
      <c r="C204" s="46">
        <v>44510</v>
      </c>
      <c r="D204" s="46">
        <v>44513</v>
      </c>
      <c r="E204" s="45">
        <v>180425</v>
      </c>
      <c r="F204" s="45" t="s">
        <v>86</v>
      </c>
      <c r="G204" s="45" t="s">
        <v>53</v>
      </c>
      <c r="H204" s="45">
        <v>1</v>
      </c>
      <c r="I204" s="45">
        <v>256</v>
      </c>
      <c r="J204" s="47">
        <v>4</v>
      </c>
      <c r="K204" s="47">
        <v>1024</v>
      </c>
      <c r="L204" s="48">
        <v>100</v>
      </c>
      <c r="M204" s="49">
        <f t="shared" si="3"/>
        <v>96</v>
      </c>
      <c r="N204" s="44" t="s">
        <v>110</v>
      </c>
    </row>
    <row r="205" spans="1:14" x14ac:dyDescent="0.25">
      <c r="A205" s="45" t="s">
        <v>131</v>
      </c>
      <c r="B205" s="45" t="s">
        <v>132</v>
      </c>
      <c r="C205" s="46">
        <v>44510</v>
      </c>
      <c r="D205" s="46">
        <v>44513</v>
      </c>
      <c r="E205" s="45">
        <v>473110</v>
      </c>
      <c r="F205" s="45" t="s">
        <v>78</v>
      </c>
      <c r="G205" s="45" t="s">
        <v>45</v>
      </c>
      <c r="H205" s="45">
        <v>10</v>
      </c>
      <c r="I205" s="45">
        <v>138</v>
      </c>
      <c r="J205" s="47">
        <v>13.41</v>
      </c>
      <c r="K205" s="47">
        <v>1850.58</v>
      </c>
      <c r="L205" s="48">
        <v>100</v>
      </c>
      <c r="M205" s="49">
        <f t="shared" si="3"/>
        <v>86.59</v>
      </c>
    </row>
    <row r="206" spans="1:14" x14ac:dyDescent="0.25">
      <c r="A206" s="45" t="s">
        <v>131</v>
      </c>
      <c r="B206" s="45" t="s">
        <v>132</v>
      </c>
      <c r="C206" s="46">
        <v>44510</v>
      </c>
      <c r="D206" s="46">
        <v>44513</v>
      </c>
      <c r="E206" s="45">
        <v>181098</v>
      </c>
      <c r="F206" s="45" t="s">
        <v>84</v>
      </c>
      <c r="G206" s="45" t="s">
        <v>51</v>
      </c>
      <c r="H206" s="45">
        <v>1</v>
      </c>
      <c r="I206" s="45">
        <v>104</v>
      </c>
      <c r="J206" s="47">
        <v>18.46</v>
      </c>
      <c r="K206" s="47">
        <v>1919.84</v>
      </c>
      <c r="L206" s="48">
        <v>100</v>
      </c>
      <c r="M206" s="49">
        <f t="shared" si="3"/>
        <v>81.539999999999992</v>
      </c>
    </row>
    <row r="207" spans="1:14" x14ac:dyDescent="0.25">
      <c r="A207" s="45" t="s">
        <v>131</v>
      </c>
      <c r="B207" s="45" t="s">
        <v>132</v>
      </c>
      <c r="C207" s="46">
        <v>44510</v>
      </c>
      <c r="D207" s="46">
        <v>44513</v>
      </c>
      <c r="E207" s="45">
        <v>181098</v>
      </c>
      <c r="F207" s="45" t="s">
        <v>84</v>
      </c>
      <c r="G207" s="45" t="s">
        <v>51</v>
      </c>
      <c r="H207" s="45">
        <v>1</v>
      </c>
      <c r="I207" s="45">
        <v>104</v>
      </c>
      <c r="J207" s="47">
        <v>18.46</v>
      </c>
      <c r="K207" s="47">
        <v>1919.84</v>
      </c>
      <c r="L207" s="48">
        <v>100</v>
      </c>
      <c r="M207" s="49">
        <f t="shared" si="3"/>
        <v>81.539999999999992</v>
      </c>
    </row>
    <row r="208" spans="1:14" x14ac:dyDescent="0.25">
      <c r="A208" s="45" t="s">
        <v>131</v>
      </c>
      <c r="B208" s="45" t="s">
        <v>132</v>
      </c>
      <c r="C208" s="46">
        <v>44510</v>
      </c>
      <c r="D208" s="46">
        <v>44513</v>
      </c>
      <c r="E208" s="45">
        <v>181097</v>
      </c>
      <c r="F208" s="45" t="s">
        <v>82</v>
      </c>
      <c r="G208" s="45" t="s">
        <v>49</v>
      </c>
      <c r="H208" s="45">
        <v>1</v>
      </c>
      <c r="I208" s="45">
        <v>204</v>
      </c>
      <c r="J208" s="47">
        <v>10.85</v>
      </c>
      <c r="K208" s="47">
        <v>2213.4</v>
      </c>
      <c r="L208" s="48">
        <v>100</v>
      </c>
      <c r="M208" s="49">
        <f t="shared" si="3"/>
        <v>89.15</v>
      </c>
    </row>
    <row r="209" spans="1:14" x14ac:dyDescent="0.25">
      <c r="A209" s="45" t="s">
        <v>131</v>
      </c>
      <c r="B209" s="45" t="s">
        <v>132</v>
      </c>
      <c r="C209" s="46">
        <v>44510</v>
      </c>
      <c r="D209" s="46">
        <v>44513</v>
      </c>
      <c r="E209" s="45">
        <v>181098</v>
      </c>
      <c r="F209" s="45" t="s">
        <v>84</v>
      </c>
      <c r="G209" s="45" t="s">
        <v>51</v>
      </c>
      <c r="H209" s="45">
        <v>1</v>
      </c>
      <c r="I209" s="45">
        <v>104</v>
      </c>
      <c r="J209" s="47">
        <v>18.46</v>
      </c>
      <c r="K209" s="47">
        <v>1919.84</v>
      </c>
      <c r="L209" s="48">
        <v>100</v>
      </c>
      <c r="M209" s="49">
        <f t="shared" si="3"/>
        <v>81.539999999999992</v>
      </c>
    </row>
    <row r="210" spans="1:14" x14ac:dyDescent="0.25">
      <c r="A210" s="45" t="s">
        <v>131</v>
      </c>
      <c r="B210" s="45" t="s">
        <v>132</v>
      </c>
      <c r="C210" s="46">
        <v>44510</v>
      </c>
      <c r="D210" s="46">
        <v>44513</v>
      </c>
      <c r="E210" s="45">
        <v>473104</v>
      </c>
      <c r="F210" s="45" t="s">
        <v>81</v>
      </c>
      <c r="G210" s="45" t="s">
        <v>48</v>
      </c>
      <c r="H210" s="45">
        <v>10</v>
      </c>
      <c r="I210" s="45">
        <v>12</v>
      </c>
      <c r="J210" s="47">
        <v>12.86</v>
      </c>
      <c r="K210" s="47">
        <v>154.32</v>
      </c>
      <c r="L210" s="48">
        <v>100</v>
      </c>
      <c r="M210" s="49">
        <f t="shared" si="3"/>
        <v>87.14</v>
      </c>
    </row>
    <row r="211" spans="1:14" x14ac:dyDescent="0.25">
      <c r="A211" s="45" t="s">
        <v>131</v>
      </c>
      <c r="B211" s="45" t="s">
        <v>132</v>
      </c>
      <c r="C211" s="46">
        <v>44510</v>
      </c>
      <c r="D211" s="46">
        <v>44513</v>
      </c>
      <c r="E211" s="45">
        <v>473110</v>
      </c>
      <c r="F211" s="45" t="s">
        <v>78</v>
      </c>
      <c r="G211" s="45" t="s">
        <v>45</v>
      </c>
      <c r="H211" s="45">
        <v>10</v>
      </c>
      <c r="I211" s="45">
        <v>38</v>
      </c>
      <c r="J211" s="47">
        <v>13.41</v>
      </c>
      <c r="K211" s="47">
        <v>509.58</v>
      </c>
      <c r="L211" s="48">
        <v>100</v>
      </c>
      <c r="M211" s="49">
        <f t="shared" si="3"/>
        <v>86.59</v>
      </c>
    </row>
    <row r="212" spans="1:14" x14ac:dyDescent="0.25">
      <c r="A212" s="45" t="s">
        <v>131</v>
      </c>
      <c r="B212" s="45" t="s">
        <v>132</v>
      </c>
      <c r="C212" s="46">
        <v>44510</v>
      </c>
      <c r="D212" s="46">
        <v>44513</v>
      </c>
      <c r="E212" s="45">
        <v>473104</v>
      </c>
      <c r="F212" s="45" t="s">
        <v>81</v>
      </c>
      <c r="G212" s="45" t="s">
        <v>48</v>
      </c>
      <c r="H212" s="45">
        <v>10</v>
      </c>
      <c r="I212" s="45">
        <v>120</v>
      </c>
      <c r="J212" s="47">
        <v>12.86</v>
      </c>
      <c r="K212" s="47">
        <v>1543.2</v>
      </c>
      <c r="L212" s="48">
        <v>100</v>
      </c>
      <c r="M212" s="49">
        <f t="shared" si="3"/>
        <v>87.14</v>
      </c>
    </row>
    <row r="213" spans="1:14" x14ac:dyDescent="0.25">
      <c r="A213" s="45" t="s">
        <v>131</v>
      </c>
      <c r="B213" s="45" t="s">
        <v>132</v>
      </c>
      <c r="C213" s="46">
        <v>44510</v>
      </c>
      <c r="D213" s="46">
        <v>44513</v>
      </c>
      <c r="E213" s="45">
        <v>181097</v>
      </c>
      <c r="F213" s="45" t="s">
        <v>82</v>
      </c>
      <c r="G213" s="45" t="s">
        <v>49</v>
      </c>
      <c r="H213" s="45">
        <v>1</v>
      </c>
      <c r="I213" s="45">
        <v>204</v>
      </c>
      <c r="J213" s="47">
        <v>10.85</v>
      </c>
      <c r="K213" s="47">
        <v>2213.4</v>
      </c>
      <c r="L213" s="48">
        <v>100</v>
      </c>
      <c r="M213" s="49">
        <f t="shared" si="3"/>
        <v>89.15</v>
      </c>
    </row>
    <row r="214" spans="1:14" x14ac:dyDescent="0.25">
      <c r="A214" s="45" t="s">
        <v>131</v>
      </c>
      <c r="B214" s="45" t="s">
        <v>132</v>
      </c>
      <c r="C214" s="46">
        <v>44510</v>
      </c>
      <c r="D214" s="46">
        <v>44513</v>
      </c>
      <c r="E214" s="45">
        <v>473108</v>
      </c>
      <c r="F214" s="45" t="s">
        <v>85</v>
      </c>
      <c r="G214" s="45" t="s">
        <v>52</v>
      </c>
      <c r="H214" s="45">
        <v>4</v>
      </c>
      <c r="I214" s="45">
        <v>114</v>
      </c>
      <c r="J214" s="47">
        <v>19.059999999999999</v>
      </c>
      <c r="K214" s="47">
        <v>2172.84</v>
      </c>
      <c r="L214" s="48">
        <v>100</v>
      </c>
      <c r="M214" s="49">
        <f t="shared" si="3"/>
        <v>80.94</v>
      </c>
    </row>
    <row r="215" spans="1:14" x14ac:dyDescent="0.25">
      <c r="A215" s="45" t="s">
        <v>131</v>
      </c>
      <c r="B215" s="45" t="s">
        <v>132</v>
      </c>
      <c r="C215" s="46">
        <v>44510</v>
      </c>
      <c r="D215" s="46">
        <v>44513</v>
      </c>
      <c r="E215" s="45">
        <v>473108</v>
      </c>
      <c r="F215" s="45" t="s">
        <v>85</v>
      </c>
      <c r="G215" s="45" t="s">
        <v>52</v>
      </c>
      <c r="H215" s="45">
        <v>4</v>
      </c>
      <c r="I215" s="45">
        <v>114</v>
      </c>
      <c r="J215" s="47">
        <v>19.059999999999999</v>
      </c>
      <c r="K215" s="47">
        <v>2172.84</v>
      </c>
      <c r="L215" s="48">
        <v>100</v>
      </c>
      <c r="M215" s="49">
        <f t="shared" si="3"/>
        <v>80.94</v>
      </c>
    </row>
    <row r="216" spans="1:14" x14ac:dyDescent="0.25">
      <c r="A216" s="45" t="s">
        <v>131</v>
      </c>
      <c r="B216" s="45" t="s">
        <v>132</v>
      </c>
      <c r="C216" s="46">
        <v>44510</v>
      </c>
      <c r="D216" s="46">
        <v>44513</v>
      </c>
      <c r="E216" s="45"/>
      <c r="F216" s="45" t="s">
        <v>83</v>
      </c>
      <c r="G216" s="45" t="s">
        <v>50</v>
      </c>
      <c r="H216" s="45">
        <v>9</v>
      </c>
      <c r="I216" s="45">
        <v>29</v>
      </c>
      <c r="J216" s="47">
        <v>7.25</v>
      </c>
      <c r="K216" s="47">
        <v>210.25</v>
      </c>
      <c r="L216" s="48">
        <v>100</v>
      </c>
      <c r="M216" s="49">
        <f t="shared" si="3"/>
        <v>92.75</v>
      </c>
      <c r="N216" s="44" t="s">
        <v>110</v>
      </c>
    </row>
    <row r="217" spans="1:14" x14ac:dyDescent="0.25">
      <c r="A217" s="45" t="s">
        <v>131</v>
      </c>
      <c r="B217" s="45" t="s">
        <v>132</v>
      </c>
      <c r="C217" s="46">
        <v>44510</v>
      </c>
      <c r="D217" s="46">
        <v>44513</v>
      </c>
      <c r="E217" s="45"/>
      <c r="F217" s="45" t="s">
        <v>83</v>
      </c>
      <c r="G217" s="45" t="s">
        <v>50</v>
      </c>
      <c r="H217" s="45">
        <v>9</v>
      </c>
      <c r="I217" s="45">
        <v>49</v>
      </c>
      <c r="J217" s="47">
        <v>7.25</v>
      </c>
      <c r="K217" s="47">
        <v>355.25</v>
      </c>
      <c r="L217" s="48">
        <v>100</v>
      </c>
      <c r="M217" s="49">
        <f t="shared" si="3"/>
        <v>92.75</v>
      </c>
      <c r="N217" s="44" t="s">
        <v>110</v>
      </c>
    </row>
    <row r="218" spans="1:14" x14ac:dyDescent="0.25">
      <c r="A218" s="45" t="s">
        <v>131</v>
      </c>
      <c r="B218" s="45" t="s">
        <v>132</v>
      </c>
      <c r="C218" s="46">
        <v>44510</v>
      </c>
      <c r="D218" s="46">
        <v>44513</v>
      </c>
      <c r="E218" s="45"/>
      <c r="F218" s="45" t="s">
        <v>80</v>
      </c>
      <c r="G218" s="45" t="s">
        <v>47</v>
      </c>
      <c r="H218" s="45">
        <v>8</v>
      </c>
      <c r="I218" s="45">
        <v>182</v>
      </c>
      <c r="J218" s="47">
        <v>4.6100000000000003</v>
      </c>
      <c r="K218" s="47">
        <v>839.02</v>
      </c>
      <c r="L218" s="48">
        <v>100</v>
      </c>
      <c r="M218" s="49">
        <f t="shared" si="3"/>
        <v>95.39</v>
      </c>
      <c r="N218" s="44" t="s">
        <v>110</v>
      </c>
    </row>
    <row r="219" spans="1:14" x14ac:dyDescent="0.25">
      <c r="A219" s="45" t="s">
        <v>131</v>
      </c>
      <c r="B219" s="45" t="s">
        <v>132</v>
      </c>
      <c r="C219" s="46">
        <v>44510</v>
      </c>
      <c r="D219" s="46">
        <v>44513</v>
      </c>
      <c r="E219" s="45">
        <v>719682</v>
      </c>
      <c r="F219" s="45" t="s">
        <v>106</v>
      </c>
      <c r="G219" s="45" t="s">
        <v>73</v>
      </c>
      <c r="H219" s="45">
        <v>9</v>
      </c>
      <c r="I219" s="45">
        <v>273</v>
      </c>
      <c r="J219" s="47">
        <v>7.25</v>
      </c>
      <c r="K219" s="47">
        <v>1979.25</v>
      </c>
      <c r="L219" s="48">
        <v>100</v>
      </c>
      <c r="M219" s="49">
        <f t="shared" si="3"/>
        <v>92.75</v>
      </c>
      <c r="N219" s="44" t="s">
        <v>110</v>
      </c>
    </row>
    <row r="220" spans="1:14" x14ac:dyDescent="0.25">
      <c r="A220" s="45" t="s">
        <v>135</v>
      </c>
      <c r="B220" s="45" t="s">
        <v>136</v>
      </c>
      <c r="C220" s="46">
        <v>44512</v>
      </c>
      <c r="D220" s="46">
        <v>44517</v>
      </c>
      <c r="E220" s="45">
        <v>473491</v>
      </c>
      <c r="F220" s="45" t="s">
        <v>95</v>
      </c>
      <c r="G220" s="45" t="s">
        <v>62</v>
      </c>
      <c r="H220" s="45">
        <v>6</v>
      </c>
      <c r="I220" s="45">
        <v>19</v>
      </c>
      <c r="J220" s="47">
        <v>3.16</v>
      </c>
      <c r="K220" s="47">
        <v>60.04</v>
      </c>
      <c r="L220" s="48">
        <v>100</v>
      </c>
      <c r="M220" s="49">
        <f t="shared" si="3"/>
        <v>96.84</v>
      </c>
    </row>
    <row r="221" spans="1:14" x14ac:dyDescent="0.25">
      <c r="A221" s="45" t="s">
        <v>135</v>
      </c>
      <c r="B221" s="45" t="s">
        <v>136</v>
      </c>
      <c r="C221" s="46">
        <v>44512</v>
      </c>
      <c r="D221" s="46">
        <v>44517</v>
      </c>
      <c r="E221" s="45">
        <v>473168</v>
      </c>
      <c r="F221" s="45" t="s">
        <v>90</v>
      </c>
      <c r="G221" s="45" t="s">
        <v>57</v>
      </c>
      <c r="H221" s="45">
        <v>6</v>
      </c>
      <c r="I221" s="45">
        <v>273</v>
      </c>
      <c r="J221" s="47">
        <v>3.16</v>
      </c>
      <c r="K221" s="47">
        <v>862.68</v>
      </c>
      <c r="L221" s="48">
        <v>100</v>
      </c>
      <c r="M221" s="49">
        <f t="shared" si="3"/>
        <v>96.84</v>
      </c>
    </row>
    <row r="222" spans="1:14" x14ac:dyDescent="0.25">
      <c r="A222" s="45" t="s">
        <v>137</v>
      </c>
      <c r="B222" s="45" t="s">
        <v>138</v>
      </c>
      <c r="C222" s="46">
        <v>44512</v>
      </c>
      <c r="D222" s="46">
        <v>44518</v>
      </c>
      <c r="E222" s="45">
        <v>476632</v>
      </c>
      <c r="F222" s="45" t="s">
        <v>89</v>
      </c>
      <c r="G222" s="45" t="s">
        <v>56</v>
      </c>
      <c r="H222" s="45">
        <v>6</v>
      </c>
      <c r="I222" s="45">
        <v>3</v>
      </c>
      <c r="J222" s="47">
        <v>3.16</v>
      </c>
      <c r="K222" s="47">
        <v>9.48</v>
      </c>
      <c r="L222" s="48">
        <v>100</v>
      </c>
      <c r="M222" s="49">
        <f t="shared" si="3"/>
        <v>96.84</v>
      </c>
    </row>
    <row r="223" spans="1:14" x14ac:dyDescent="0.25">
      <c r="A223" s="45" t="s">
        <v>133</v>
      </c>
      <c r="B223" s="45" t="s">
        <v>134</v>
      </c>
      <c r="C223" s="46">
        <v>44512</v>
      </c>
      <c r="D223" s="46">
        <v>44517</v>
      </c>
      <c r="E223" s="45">
        <v>473170</v>
      </c>
      <c r="F223" s="45" t="s">
        <v>88</v>
      </c>
      <c r="G223" s="45" t="s">
        <v>55</v>
      </c>
      <c r="H223" s="45">
        <v>6</v>
      </c>
      <c r="I223" s="45">
        <v>273</v>
      </c>
      <c r="J223" s="47">
        <v>3.16</v>
      </c>
      <c r="K223" s="47">
        <v>862.68</v>
      </c>
      <c r="L223" s="48">
        <v>100</v>
      </c>
      <c r="M223" s="49">
        <f t="shared" si="3"/>
        <v>96.84</v>
      </c>
    </row>
    <row r="224" spans="1:14" x14ac:dyDescent="0.25">
      <c r="A224" s="45" t="s">
        <v>135</v>
      </c>
      <c r="B224" s="45" t="s">
        <v>136</v>
      </c>
      <c r="C224" s="46">
        <v>44512</v>
      </c>
      <c r="D224" s="46">
        <v>44517</v>
      </c>
      <c r="E224" s="45">
        <v>473201</v>
      </c>
      <c r="F224" s="45" t="s">
        <v>99</v>
      </c>
      <c r="G224" s="45" t="s">
        <v>66</v>
      </c>
      <c r="H224" s="45">
        <v>6</v>
      </c>
      <c r="I224" s="45">
        <v>273</v>
      </c>
      <c r="J224" s="47">
        <v>3.16</v>
      </c>
      <c r="K224" s="47">
        <v>862.68</v>
      </c>
      <c r="L224" s="48">
        <v>100</v>
      </c>
      <c r="M224" s="49">
        <f t="shared" si="3"/>
        <v>96.84</v>
      </c>
    </row>
    <row r="225" spans="1:13" x14ac:dyDescent="0.25">
      <c r="A225" s="45" t="s">
        <v>145</v>
      </c>
      <c r="B225" s="45" t="s">
        <v>146</v>
      </c>
      <c r="C225" s="46">
        <v>44512</v>
      </c>
      <c r="D225" s="46">
        <v>44516</v>
      </c>
      <c r="E225" s="45">
        <v>473168</v>
      </c>
      <c r="F225" s="45" t="s">
        <v>90</v>
      </c>
      <c r="G225" s="45" t="s">
        <v>57</v>
      </c>
      <c r="H225" s="45">
        <v>6</v>
      </c>
      <c r="I225" s="45">
        <v>273</v>
      </c>
      <c r="J225" s="47">
        <v>3.16</v>
      </c>
      <c r="K225" s="47">
        <v>862.68</v>
      </c>
      <c r="L225" s="48">
        <v>100</v>
      </c>
      <c r="M225" s="49">
        <f t="shared" si="3"/>
        <v>96.84</v>
      </c>
    </row>
    <row r="226" spans="1:13" x14ac:dyDescent="0.25">
      <c r="A226" s="45" t="s">
        <v>135</v>
      </c>
      <c r="B226" s="45" t="s">
        <v>136</v>
      </c>
      <c r="C226" s="46">
        <v>44512</v>
      </c>
      <c r="D226" s="46">
        <v>44517</v>
      </c>
      <c r="E226" s="45">
        <v>473222</v>
      </c>
      <c r="F226" s="45" t="s">
        <v>93</v>
      </c>
      <c r="G226" s="45" t="s">
        <v>60</v>
      </c>
      <c r="H226" s="45">
        <v>6</v>
      </c>
      <c r="I226" s="45">
        <v>79</v>
      </c>
      <c r="J226" s="47">
        <v>3.16</v>
      </c>
      <c r="K226" s="47">
        <v>249.64</v>
      </c>
      <c r="L226" s="48">
        <v>100</v>
      </c>
      <c r="M226" s="49">
        <f t="shared" si="3"/>
        <v>96.84</v>
      </c>
    </row>
    <row r="227" spans="1:13" x14ac:dyDescent="0.25">
      <c r="A227" s="45" t="s">
        <v>135</v>
      </c>
      <c r="B227" s="45" t="s">
        <v>136</v>
      </c>
      <c r="C227" s="46">
        <v>44512</v>
      </c>
      <c r="D227" s="46">
        <v>44517</v>
      </c>
      <c r="E227" s="45">
        <v>473166</v>
      </c>
      <c r="F227" s="45" t="s">
        <v>108</v>
      </c>
      <c r="G227" s="45" t="s">
        <v>75</v>
      </c>
      <c r="H227" s="45">
        <v>6</v>
      </c>
      <c r="I227" s="45">
        <v>273</v>
      </c>
      <c r="J227" s="47">
        <v>3.16</v>
      </c>
      <c r="K227" s="47">
        <v>862.68</v>
      </c>
      <c r="L227" s="48">
        <v>100</v>
      </c>
      <c r="M227" s="49">
        <f t="shared" si="3"/>
        <v>96.84</v>
      </c>
    </row>
    <row r="228" spans="1:13" x14ac:dyDescent="0.25">
      <c r="A228" s="45" t="s">
        <v>135</v>
      </c>
      <c r="B228" s="45" t="s">
        <v>136</v>
      </c>
      <c r="C228" s="46">
        <v>44512</v>
      </c>
      <c r="D228" s="46">
        <v>44517</v>
      </c>
      <c r="E228" s="45">
        <v>473174</v>
      </c>
      <c r="F228" s="45" t="s">
        <v>87</v>
      </c>
      <c r="G228" s="45" t="s">
        <v>54</v>
      </c>
      <c r="H228" s="45">
        <v>6</v>
      </c>
      <c r="I228" s="45">
        <v>273</v>
      </c>
      <c r="J228" s="47">
        <v>3.16</v>
      </c>
      <c r="K228" s="47">
        <v>862.68</v>
      </c>
      <c r="L228" s="48">
        <v>100</v>
      </c>
      <c r="M228" s="49">
        <f t="shared" si="3"/>
        <v>96.84</v>
      </c>
    </row>
    <row r="229" spans="1:13" x14ac:dyDescent="0.25">
      <c r="A229" s="45" t="s">
        <v>143</v>
      </c>
      <c r="B229" s="45" t="s">
        <v>144</v>
      </c>
      <c r="C229" s="46">
        <v>44512</v>
      </c>
      <c r="D229" s="46">
        <v>44516</v>
      </c>
      <c r="E229" s="45">
        <v>473107</v>
      </c>
      <c r="F229" s="45" t="s">
        <v>97</v>
      </c>
      <c r="G229" s="45" t="s">
        <v>64</v>
      </c>
      <c r="H229" s="45">
        <v>8</v>
      </c>
      <c r="I229" s="45">
        <v>112</v>
      </c>
      <c r="J229" s="47">
        <v>19.12</v>
      </c>
      <c r="K229" s="47">
        <v>2141.44</v>
      </c>
      <c r="L229" s="48">
        <v>100</v>
      </c>
      <c r="M229" s="49">
        <f t="shared" si="3"/>
        <v>80.88</v>
      </c>
    </row>
    <row r="230" spans="1:13" x14ac:dyDescent="0.25">
      <c r="A230" s="45" t="s">
        <v>137</v>
      </c>
      <c r="B230" s="45" t="s">
        <v>138</v>
      </c>
      <c r="C230" s="46">
        <v>44512</v>
      </c>
      <c r="D230" s="46">
        <v>44518</v>
      </c>
      <c r="E230" s="45">
        <v>476632</v>
      </c>
      <c r="F230" s="45" t="s">
        <v>89</v>
      </c>
      <c r="G230" s="45" t="s">
        <v>56</v>
      </c>
      <c r="H230" s="45">
        <v>6</v>
      </c>
      <c r="I230" s="45">
        <v>247</v>
      </c>
      <c r="J230" s="47">
        <v>3.16</v>
      </c>
      <c r="K230" s="47">
        <v>780.52</v>
      </c>
      <c r="L230" s="48">
        <v>100</v>
      </c>
      <c r="M230" s="49">
        <f t="shared" si="3"/>
        <v>96.84</v>
      </c>
    </row>
    <row r="231" spans="1:13" x14ac:dyDescent="0.25">
      <c r="A231" s="45" t="s">
        <v>133</v>
      </c>
      <c r="B231" s="45" t="s">
        <v>134</v>
      </c>
      <c r="C231" s="46">
        <v>44512</v>
      </c>
      <c r="D231" s="46">
        <v>44517</v>
      </c>
      <c r="E231" s="45">
        <v>473170</v>
      </c>
      <c r="F231" s="45" t="s">
        <v>88</v>
      </c>
      <c r="G231" s="45" t="s">
        <v>55</v>
      </c>
      <c r="H231" s="45">
        <v>6</v>
      </c>
      <c r="I231" s="45">
        <v>273</v>
      </c>
      <c r="J231" s="47">
        <v>3.16</v>
      </c>
      <c r="K231" s="47">
        <v>862.68</v>
      </c>
      <c r="L231" s="48">
        <v>100</v>
      </c>
      <c r="M231" s="49">
        <f t="shared" si="3"/>
        <v>96.84</v>
      </c>
    </row>
    <row r="232" spans="1:13" x14ac:dyDescent="0.25">
      <c r="A232" s="45" t="s">
        <v>149</v>
      </c>
      <c r="B232" s="45" t="s">
        <v>150</v>
      </c>
      <c r="C232" s="46">
        <v>44512</v>
      </c>
      <c r="D232" s="46">
        <v>44671</v>
      </c>
      <c r="E232" s="45">
        <v>473497</v>
      </c>
      <c r="F232" s="45" t="s">
        <v>91</v>
      </c>
      <c r="G232" s="45" t="s">
        <v>58</v>
      </c>
      <c r="H232" s="45">
        <v>6</v>
      </c>
      <c r="I232" s="45">
        <v>-39</v>
      </c>
      <c r="J232" s="47">
        <v>3.16</v>
      </c>
      <c r="K232" s="47">
        <v>-123.24</v>
      </c>
      <c r="L232" s="48">
        <v>100</v>
      </c>
      <c r="M232" s="49">
        <f t="shared" si="3"/>
        <v>96.84</v>
      </c>
    </row>
    <row r="233" spans="1:13" x14ac:dyDescent="0.25">
      <c r="A233" s="45" t="s">
        <v>133</v>
      </c>
      <c r="B233" s="45" t="s">
        <v>134</v>
      </c>
      <c r="C233" s="46">
        <v>44512</v>
      </c>
      <c r="D233" s="46">
        <v>44517</v>
      </c>
      <c r="E233" s="45">
        <v>473107</v>
      </c>
      <c r="F233" s="45" t="s">
        <v>97</v>
      </c>
      <c r="G233" s="45" t="s">
        <v>64</v>
      </c>
      <c r="H233" s="45">
        <v>8</v>
      </c>
      <c r="I233" s="45">
        <v>112</v>
      </c>
      <c r="J233" s="47">
        <v>19.12</v>
      </c>
      <c r="K233" s="47">
        <v>2141.44</v>
      </c>
      <c r="L233" s="48">
        <v>100</v>
      </c>
      <c r="M233" s="49">
        <f t="shared" si="3"/>
        <v>80.88</v>
      </c>
    </row>
    <row r="234" spans="1:13" x14ac:dyDescent="0.25">
      <c r="A234" s="45" t="s">
        <v>149</v>
      </c>
      <c r="B234" s="45" t="s">
        <v>150</v>
      </c>
      <c r="C234" s="46">
        <v>44512</v>
      </c>
      <c r="D234" s="46">
        <v>44671</v>
      </c>
      <c r="E234" s="45">
        <v>473222</v>
      </c>
      <c r="F234" s="45" t="s">
        <v>93</v>
      </c>
      <c r="G234" s="45" t="s">
        <v>60</v>
      </c>
      <c r="H234" s="45">
        <v>6</v>
      </c>
      <c r="I234" s="45">
        <v>-78</v>
      </c>
      <c r="J234" s="47">
        <v>3.16</v>
      </c>
      <c r="K234" s="47">
        <v>-246.48</v>
      </c>
      <c r="L234" s="48">
        <v>100</v>
      </c>
      <c r="M234" s="49">
        <f t="shared" si="3"/>
        <v>96.84</v>
      </c>
    </row>
    <row r="235" spans="1:13" x14ac:dyDescent="0.25">
      <c r="A235" s="45" t="s">
        <v>141</v>
      </c>
      <c r="B235" s="45" t="s">
        <v>142</v>
      </c>
      <c r="C235" s="46">
        <v>44512</v>
      </c>
      <c r="D235" s="46">
        <v>44516</v>
      </c>
      <c r="E235" s="45">
        <v>473166</v>
      </c>
      <c r="F235" s="45" t="s">
        <v>108</v>
      </c>
      <c r="G235" s="45" t="s">
        <v>75</v>
      </c>
      <c r="H235" s="45">
        <v>6</v>
      </c>
      <c r="I235" s="45">
        <v>273</v>
      </c>
      <c r="J235" s="47">
        <v>3.16</v>
      </c>
      <c r="K235" s="47">
        <v>862.68</v>
      </c>
      <c r="L235" s="48">
        <v>100</v>
      </c>
      <c r="M235" s="49">
        <f t="shared" si="3"/>
        <v>96.84</v>
      </c>
    </row>
    <row r="236" spans="1:13" x14ac:dyDescent="0.25">
      <c r="A236" s="45" t="s">
        <v>147</v>
      </c>
      <c r="B236" s="45" t="s">
        <v>148</v>
      </c>
      <c r="C236" s="46">
        <v>44512</v>
      </c>
      <c r="D236" s="46">
        <v>44517</v>
      </c>
      <c r="E236" s="45">
        <v>473491</v>
      </c>
      <c r="F236" s="45" t="s">
        <v>95</v>
      </c>
      <c r="G236" s="45" t="s">
        <v>62</v>
      </c>
      <c r="H236" s="45">
        <v>6</v>
      </c>
      <c r="I236" s="45">
        <v>68</v>
      </c>
      <c r="J236" s="47">
        <v>3.16</v>
      </c>
      <c r="K236" s="47">
        <v>214.88</v>
      </c>
      <c r="L236" s="48">
        <v>100</v>
      </c>
      <c r="M236" s="49">
        <f t="shared" si="3"/>
        <v>96.84</v>
      </c>
    </row>
    <row r="237" spans="1:13" x14ac:dyDescent="0.25">
      <c r="A237" s="45" t="s">
        <v>139</v>
      </c>
      <c r="B237" s="45" t="s">
        <v>140</v>
      </c>
      <c r="C237" s="46">
        <v>44512</v>
      </c>
      <c r="D237" s="46">
        <v>44517</v>
      </c>
      <c r="E237" s="45">
        <v>473168</v>
      </c>
      <c r="F237" s="45" t="s">
        <v>90</v>
      </c>
      <c r="G237" s="45" t="s">
        <v>57</v>
      </c>
      <c r="H237" s="45">
        <v>6</v>
      </c>
      <c r="I237" s="45">
        <v>273</v>
      </c>
      <c r="J237" s="47">
        <v>3.16</v>
      </c>
      <c r="K237" s="47">
        <v>862.68</v>
      </c>
      <c r="L237" s="48">
        <v>100</v>
      </c>
      <c r="M237" s="49">
        <f t="shared" si="3"/>
        <v>96.84</v>
      </c>
    </row>
    <row r="238" spans="1:13" x14ac:dyDescent="0.25">
      <c r="A238" s="45" t="s">
        <v>135</v>
      </c>
      <c r="B238" s="45" t="s">
        <v>136</v>
      </c>
      <c r="C238" s="46">
        <v>44512</v>
      </c>
      <c r="D238" s="46">
        <v>44517</v>
      </c>
      <c r="E238" s="45">
        <v>476632</v>
      </c>
      <c r="F238" s="45" t="s">
        <v>89</v>
      </c>
      <c r="G238" s="45" t="s">
        <v>56</v>
      </c>
      <c r="H238" s="45">
        <v>6</v>
      </c>
      <c r="I238" s="45">
        <v>5</v>
      </c>
      <c r="J238" s="47">
        <v>3.16</v>
      </c>
      <c r="K238" s="47">
        <v>15.8</v>
      </c>
      <c r="L238" s="48">
        <v>100</v>
      </c>
      <c r="M238" s="49">
        <f t="shared" si="3"/>
        <v>96.84</v>
      </c>
    </row>
    <row r="239" spans="1:13" x14ac:dyDescent="0.25">
      <c r="A239" s="45" t="s">
        <v>139</v>
      </c>
      <c r="B239" s="45" t="s">
        <v>140</v>
      </c>
      <c r="C239" s="46">
        <v>44512</v>
      </c>
      <c r="D239" s="46">
        <v>44517</v>
      </c>
      <c r="E239" s="45">
        <v>473170</v>
      </c>
      <c r="F239" s="45" t="s">
        <v>88</v>
      </c>
      <c r="G239" s="45" t="s">
        <v>55</v>
      </c>
      <c r="H239" s="45">
        <v>6</v>
      </c>
      <c r="I239" s="45">
        <v>273</v>
      </c>
      <c r="J239" s="47">
        <v>3.16</v>
      </c>
      <c r="K239" s="47">
        <v>862.68</v>
      </c>
      <c r="L239" s="48">
        <v>100</v>
      </c>
      <c r="M239" s="49">
        <f t="shared" si="3"/>
        <v>96.84</v>
      </c>
    </row>
    <row r="240" spans="1:13" x14ac:dyDescent="0.25">
      <c r="A240" s="45" t="s">
        <v>133</v>
      </c>
      <c r="B240" s="45" t="s">
        <v>134</v>
      </c>
      <c r="C240" s="46">
        <v>44512</v>
      </c>
      <c r="D240" s="46">
        <v>44517</v>
      </c>
      <c r="E240" s="45">
        <v>473201</v>
      </c>
      <c r="F240" s="45" t="s">
        <v>99</v>
      </c>
      <c r="G240" s="45" t="s">
        <v>66</v>
      </c>
      <c r="H240" s="45">
        <v>6</v>
      </c>
      <c r="I240" s="45">
        <v>273</v>
      </c>
      <c r="J240" s="47">
        <v>3.16</v>
      </c>
      <c r="K240" s="47">
        <v>862.68</v>
      </c>
      <c r="L240" s="48">
        <v>100</v>
      </c>
      <c r="M240" s="49">
        <f t="shared" si="3"/>
        <v>96.84</v>
      </c>
    </row>
    <row r="241" spans="1:13" x14ac:dyDescent="0.25">
      <c r="A241" s="45" t="s">
        <v>141</v>
      </c>
      <c r="B241" s="45" t="s">
        <v>142</v>
      </c>
      <c r="C241" s="46">
        <v>44512</v>
      </c>
      <c r="D241" s="46">
        <v>44516</v>
      </c>
      <c r="E241" s="45">
        <v>473168</v>
      </c>
      <c r="F241" s="45" t="s">
        <v>90</v>
      </c>
      <c r="G241" s="45" t="s">
        <v>57</v>
      </c>
      <c r="H241" s="45">
        <v>6</v>
      </c>
      <c r="I241" s="45">
        <v>273</v>
      </c>
      <c r="J241" s="47">
        <v>3.16</v>
      </c>
      <c r="K241" s="47">
        <v>862.68</v>
      </c>
      <c r="L241" s="48">
        <v>100</v>
      </c>
      <c r="M241" s="49">
        <f t="shared" si="3"/>
        <v>96.84</v>
      </c>
    </row>
    <row r="242" spans="1:13" x14ac:dyDescent="0.25">
      <c r="A242" s="45" t="s">
        <v>135</v>
      </c>
      <c r="B242" s="45" t="s">
        <v>136</v>
      </c>
      <c r="C242" s="46">
        <v>44512</v>
      </c>
      <c r="D242" s="46">
        <v>44517</v>
      </c>
      <c r="E242" s="45">
        <v>473489</v>
      </c>
      <c r="F242" s="45" t="s">
        <v>102</v>
      </c>
      <c r="G242" s="45" t="s">
        <v>69</v>
      </c>
      <c r="H242" s="45">
        <v>6</v>
      </c>
      <c r="I242" s="45">
        <v>273</v>
      </c>
      <c r="J242" s="47">
        <v>3.16</v>
      </c>
      <c r="K242" s="47">
        <v>862.68</v>
      </c>
      <c r="L242" s="48">
        <v>100</v>
      </c>
      <c r="M242" s="49">
        <f t="shared" si="3"/>
        <v>96.84</v>
      </c>
    </row>
    <row r="243" spans="1:13" x14ac:dyDescent="0.25">
      <c r="A243" s="45" t="s">
        <v>139</v>
      </c>
      <c r="B243" s="45" t="s">
        <v>140</v>
      </c>
      <c r="C243" s="46">
        <v>44512</v>
      </c>
      <c r="D243" s="46">
        <v>44517</v>
      </c>
      <c r="E243" s="45">
        <v>473166</v>
      </c>
      <c r="F243" s="45" t="s">
        <v>108</v>
      </c>
      <c r="G243" s="45" t="s">
        <v>75</v>
      </c>
      <c r="H243" s="45">
        <v>6</v>
      </c>
      <c r="I243" s="45">
        <v>273</v>
      </c>
      <c r="J243" s="47">
        <v>3.16</v>
      </c>
      <c r="K243" s="47">
        <v>862.68</v>
      </c>
      <c r="L243" s="48">
        <v>100</v>
      </c>
      <c r="M243" s="49">
        <f t="shared" si="3"/>
        <v>96.84</v>
      </c>
    </row>
    <row r="244" spans="1:13" x14ac:dyDescent="0.25">
      <c r="A244" s="45" t="s">
        <v>133</v>
      </c>
      <c r="B244" s="45" t="s">
        <v>134</v>
      </c>
      <c r="C244" s="46">
        <v>44512</v>
      </c>
      <c r="D244" s="46">
        <v>44517</v>
      </c>
      <c r="E244" s="45">
        <v>473174</v>
      </c>
      <c r="F244" s="45" t="s">
        <v>87</v>
      </c>
      <c r="G244" s="45" t="s">
        <v>54</v>
      </c>
      <c r="H244" s="45">
        <v>6</v>
      </c>
      <c r="I244" s="45">
        <v>39</v>
      </c>
      <c r="J244" s="47">
        <v>3.16</v>
      </c>
      <c r="K244" s="47">
        <v>123.24</v>
      </c>
      <c r="L244" s="48">
        <v>100</v>
      </c>
      <c r="M244" s="49">
        <f t="shared" si="3"/>
        <v>96.84</v>
      </c>
    </row>
    <row r="245" spans="1:13" x14ac:dyDescent="0.25">
      <c r="A245" s="45" t="s">
        <v>135</v>
      </c>
      <c r="B245" s="45" t="s">
        <v>136</v>
      </c>
      <c r="C245" s="46">
        <v>44512</v>
      </c>
      <c r="D245" s="46">
        <v>44517</v>
      </c>
      <c r="E245" s="45">
        <v>473312</v>
      </c>
      <c r="F245" s="45" t="s">
        <v>94</v>
      </c>
      <c r="G245" s="45" t="s">
        <v>61</v>
      </c>
      <c r="H245" s="45">
        <v>6</v>
      </c>
      <c r="I245" s="45">
        <v>273</v>
      </c>
      <c r="J245" s="47">
        <v>3.16</v>
      </c>
      <c r="K245" s="47">
        <v>862.68</v>
      </c>
      <c r="L245" s="48">
        <v>100</v>
      </c>
      <c r="M245" s="49">
        <f t="shared" si="3"/>
        <v>96.84</v>
      </c>
    </row>
    <row r="246" spans="1:13" x14ac:dyDescent="0.25">
      <c r="A246" s="45" t="s">
        <v>145</v>
      </c>
      <c r="B246" s="45" t="s">
        <v>146</v>
      </c>
      <c r="C246" s="46">
        <v>44512</v>
      </c>
      <c r="D246" s="46">
        <v>44516</v>
      </c>
      <c r="E246" s="45">
        <v>476632</v>
      </c>
      <c r="F246" s="45" t="s">
        <v>89</v>
      </c>
      <c r="G246" s="45" t="s">
        <v>56</v>
      </c>
      <c r="H246" s="45">
        <v>6</v>
      </c>
      <c r="I246" s="45">
        <v>39</v>
      </c>
      <c r="J246" s="47">
        <v>3.16</v>
      </c>
      <c r="K246" s="47">
        <v>123.24</v>
      </c>
      <c r="L246" s="48">
        <v>100</v>
      </c>
      <c r="M246" s="49">
        <f t="shared" si="3"/>
        <v>96.84</v>
      </c>
    </row>
    <row r="247" spans="1:13" x14ac:dyDescent="0.25">
      <c r="A247" s="45" t="s">
        <v>139</v>
      </c>
      <c r="B247" s="45" t="s">
        <v>140</v>
      </c>
      <c r="C247" s="46">
        <v>44512</v>
      </c>
      <c r="D247" s="46">
        <v>44517</v>
      </c>
      <c r="E247" s="45">
        <v>473170</v>
      </c>
      <c r="F247" s="45" t="s">
        <v>88</v>
      </c>
      <c r="G247" s="45" t="s">
        <v>55</v>
      </c>
      <c r="H247" s="45">
        <v>6</v>
      </c>
      <c r="I247" s="45">
        <v>273</v>
      </c>
      <c r="J247" s="47">
        <v>3.16</v>
      </c>
      <c r="K247" s="47">
        <v>862.68</v>
      </c>
      <c r="L247" s="48">
        <v>100</v>
      </c>
      <c r="M247" s="49">
        <f t="shared" si="3"/>
        <v>96.84</v>
      </c>
    </row>
    <row r="248" spans="1:13" x14ac:dyDescent="0.25">
      <c r="A248" s="45" t="s">
        <v>137</v>
      </c>
      <c r="B248" s="45" t="s">
        <v>138</v>
      </c>
      <c r="C248" s="46">
        <v>44512</v>
      </c>
      <c r="D248" s="46">
        <v>44518</v>
      </c>
      <c r="E248" s="45">
        <v>473497</v>
      </c>
      <c r="F248" s="45" t="s">
        <v>91</v>
      </c>
      <c r="G248" s="45" t="s">
        <v>58</v>
      </c>
      <c r="H248" s="45">
        <v>6</v>
      </c>
      <c r="I248" s="45">
        <v>89</v>
      </c>
      <c r="J248" s="47">
        <v>3.16</v>
      </c>
      <c r="K248" s="47">
        <v>281.24</v>
      </c>
      <c r="L248" s="48">
        <v>100</v>
      </c>
      <c r="M248" s="49">
        <f t="shared" si="3"/>
        <v>96.84</v>
      </c>
    </row>
    <row r="249" spans="1:13" x14ac:dyDescent="0.25">
      <c r="A249" s="45" t="s">
        <v>143</v>
      </c>
      <c r="B249" s="45" t="s">
        <v>144</v>
      </c>
      <c r="C249" s="46">
        <v>44512</v>
      </c>
      <c r="D249" s="46">
        <v>44516</v>
      </c>
      <c r="E249" s="45">
        <v>473168</v>
      </c>
      <c r="F249" s="45" t="s">
        <v>90</v>
      </c>
      <c r="G249" s="45" t="s">
        <v>57</v>
      </c>
      <c r="H249" s="45">
        <v>6</v>
      </c>
      <c r="I249" s="45">
        <v>273</v>
      </c>
      <c r="J249" s="47">
        <v>3.16</v>
      </c>
      <c r="K249" s="47">
        <v>862.68</v>
      </c>
      <c r="L249" s="48">
        <v>100</v>
      </c>
      <c r="M249" s="49">
        <f t="shared" si="3"/>
        <v>96.84</v>
      </c>
    </row>
    <row r="250" spans="1:13" x14ac:dyDescent="0.25">
      <c r="A250" s="45" t="s">
        <v>135</v>
      </c>
      <c r="B250" s="45" t="s">
        <v>136</v>
      </c>
      <c r="C250" s="46">
        <v>44512</v>
      </c>
      <c r="D250" s="46">
        <v>44517</v>
      </c>
      <c r="E250" s="45">
        <v>470033</v>
      </c>
      <c r="F250" s="45" t="s">
        <v>101</v>
      </c>
      <c r="G250" s="45" t="s">
        <v>68</v>
      </c>
      <c r="H250" s="45">
        <v>6</v>
      </c>
      <c r="I250" s="45">
        <v>93</v>
      </c>
      <c r="J250" s="47">
        <v>3.16</v>
      </c>
      <c r="K250" s="47">
        <v>293.88</v>
      </c>
      <c r="L250" s="48">
        <v>100</v>
      </c>
      <c r="M250" s="49">
        <f t="shared" si="3"/>
        <v>96.84</v>
      </c>
    </row>
    <row r="251" spans="1:13" x14ac:dyDescent="0.25">
      <c r="A251" s="45" t="s">
        <v>139</v>
      </c>
      <c r="B251" s="45" t="s">
        <v>140</v>
      </c>
      <c r="C251" s="46">
        <v>44512</v>
      </c>
      <c r="D251" s="46">
        <v>44517</v>
      </c>
      <c r="E251" s="45">
        <v>473167</v>
      </c>
      <c r="F251" s="45" t="s">
        <v>92</v>
      </c>
      <c r="G251" s="45" t="s">
        <v>59</v>
      </c>
      <c r="H251" s="45">
        <v>6</v>
      </c>
      <c r="I251" s="45">
        <v>273</v>
      </c>
      <c r="J251" s="47">
        <v>3.16</v>
      </c>
      <c r="K251" s="47">
        <v>862.68</v>
      </c>
      <c r="L251" s="48">
        <v>100</v>
      </c>
      <c r="M251" s="49">
        <f t="shared" si="3"/>
        <v>96.84</v>
      </c>
    </row>
    <row r="252" spans="1:13" x14ac:dyDescent="0.25">
      <c r="A252" s="45" t="s">
        <v>141</v>
      </c>
      <c r="B252" s="45" t="s">
        <v>142</v>
      </c>
      <c r="C252" s="46">
        <v>44512</v>
      </c>
      <c r="D252" s="46">
        <v>44516</v>
      </c>
      <c r="E252" s="45">
        <v>473174</v>
      </c>
      <c r="F252" s="45" t="s">
        <v>87</v>
      </c>
      <c r="G252" s="45" t="s">
        <v>54</v>
      </c>
      <c r="H252" s="45">
        <v>6</v>
      </c>
      <c r="I252" s="45">
        <v>39</v>
      </c>
      <c r="J252" s="47">
        <v>3.16</v>
      </c>
      <c r="K252" s="47">
        <v>123.24</v>
      </c>
      <c r="L252" s="48">
        <v>100</v>
      </c>
      <c r="M252" s="49">
        <f t="shared" si="3"/>
        <v>96.84</v>
      </c>
    </row>
    <row r="253" spans="1:13" x14ac:dyDescent="0.25">
      <c r="A253" s="45" t="s">
        <v>133</v>
      </c>
      <c r="B253" s="45" t="s">
        <v>134</v>
      </c>
      <c r="C253" s="46">
        <v>44512</v>
      </c>
      <c r="D253" s="46">
        <v>44517</v>
      </c>
      <c r="E253" s="45">
        <v>473168</v>
      </c>
      <c r="F253" s="45" t="s">
        <v>90</v>
      </c>
      <c r="G253" s="45" t="s">
        <v>57</v>
      </c>
      <c r="H253" s="45">
        <v>6</v>
      </c>
      <c r="I253" s="45">
        <v>273</v>
      </c>
      <c r="J253" s="47">
        <v>3.16</v>
      </c>
      <c r="K253" s="47">
        <v>862.68</v>
      </c>
      <c r="L253" s="48">
        <v>100</v>
      </c>
      <c r="M253" s="49">
        <f t="shared" si="3"/>
        <v>96.84</v>
      </c>
    </row>
    <row r="254" spans="1:13" x14ac:dyDescent="0.25">
      <c r="A254" s="45" t="s">
        <v>141</v>
      </c>
      <c r="B254" s="45" t="s">
        <v>142</v>
      </c>
      <c r="C254" s="46">
        <v>44512</v>
      </c>
      <c r="D254" s="46">
        <v>44516</v>
      </c>
      <c r="E254" s="45">
        <v>476632</v>
      </c>
      <c r="F254" s="45" t="s">
        <v>89</v>
      </c>
      <c r="G254" s="45" t="s">
        <v>56</v>
      </c>
      <c r="H254" s="45">
        <v>6</v>
      </c>
      <c r="I254" s="45">
        <v>29</v>
      </c>
      <c r="J254" s="47">
        <v>3.16</v>
      </c>
      <c r="K254" s="47">
        <v>91.64</v>
      </c>
      <c r="L254" s="48">
        <v>100</v>
      </c>
      <c r="M254" s="49">
        <f t="shared" si="3"/>
        <v>96.84</v>
      </c>
    </row>
    <row r="255" spans="1:13" x14ac:dyDescent="0.25">
      <c r="A255" s="45" t="s">
        <v>135</v>
      </c>
      <c r="B255" s="45" t="s">
        <v>136</v>
      </c>
      <c r="C255" s="46">
        <v>44512</v>
      </c>
      <c r="D255" s="46">
        <v>44517</v>
      </c>
      <c r="E255" s="45">
        <v>473170</v>
      </c>
      <c r="F255" s="45" t="s">
        <v>88</v>
      </c>
      <c r="G255" s="45" t="s">
        <v>55</v>
      </c>
      <c r="H255" s="45">
        <v>6</v>
      </c>
      <c r="I255" s="45">
        <v>273</v>
      </c>
      <c r="J255" s="47">
        <v>3.16</v>
      </c>
      <c r="K255" s="47">
        <v>862.68</v>
      </c>
      <c r="L255" s="48">
        <v>100</v>
      </c>
      <c r="M255" s="49">
        <f t="shared" si="3"/>
        <v>96.84</v>
      </c>
    </row>
    <row r="256" spans="1:13" x14ac:dyDescent="0.25">
      <c r="A256" s="45" t="s">
        <v>137</v>
      </c>
      <c r="B256" s="45" t="s">
        <v>138</v>
      </c>
      <c r="C256" s="46">
        <v>44512</v>
      </c>
      <c r="D256" s="46">
        <v>44518</v>
      </c>
      <c r="E256" s="45">
        <v>473497</v>
      </c>
      <c r="F256" s="45" t="s">
        <v>91</v>
      </c>
      <c r="G256" s="45" t="s">
        <v>58</v>
      </c>
      <c r="H256" s="45">
        <v>6</v>
      </c>
      <c r="I256" s="45">
        <v>273</v>
      </c>
      <c r="J256" s="47">
        <v>3.16</v>
      </c>
      <c r="K256" s="47">
        <v>862.68</v>
      </c>
      <c r="L256" s="48">
        <v>100</v>
      </c>
      <c r="M256" s="49">
        <f t="shared" si="3"/>
        <v>96.84</v>
      </c>
    </row>
    <row r="257" spans="1:13" x14ac:dyDescent="0.25">
      <c r="A257" s="45" t="s">
        <v>133</v>
      </c>
      <c r="B257" s="45" t="s">
        <v>134</v>
      </c>
      <c r="C257" s="46">
        <v>44512</v>
      </c>
      <c r="D257" s="46">
        <v>44517</v>
      </c>
      <c r="E257" s="45">
        <v>473312</v>
      </c>
      <c r="F257" s="45" t="s">
        <v>94</v>
      </c>
      <c r="G257" s="45" t="s">
        <v>61</v>
      </c>
      <c r="H257" s="45">
        <v>6</v>
      </c>
      <c r="I257" s="45">
        <v>273</v>
      </c>
      <c r="J257" s="47">
        <v>3.16</v>
      </c>
      <c r="K257" s="47">
        <v>862.68</v>
      </c>
      <c r="L257" s="48">
        <v>100</v>
      </c>
      <c r="M257" s="49">
        <f t="shared" si="3"/>
        <v>96.84</v>
      </c>
    </row>
    <row r="258" spans="1:13" x14ac:dyDescent="0.25">
      <c r="A258" s="45" t="s">
        <v>145</v>
      </c>
      <c r="B258" s="45" t="s">
        <v>146</v>
      </c>
      <c r="C258" s="46">
        <v>44512</v>
      </c>
      <c r="D258" s="46">
        <v>44516</v>
      </c>
      <c r="E258" s="45">
        <v>473489</v>
      </c>
      <c r="F258" s="45" t="s">
        <v>102</v>
      </c>
      <c r="G258" s="45" t="s">
        <v>69</v>
      </c>
      <c r="H258" s="45">
        <v>6</v>
      </c>
      <c r="I258" s="45">
        <v>117</v>
      </c>
      <c r="J258" s="47">
        <v>3.16</v>
      </c>
      <c r="K258" s="47">
        <v>369.72</v>
      </c>
      <c r="L258" s="48">
        <v>100</v>
      </c>
      <c r="M258" s="49">
        <f t="shared" ref="M258:M321" si="4">L258-J258</f>
        <v>96.84</v>
      </c>
    </row>
    <row r="259" spans="1:13" x14ac:dyDescent="0.25">
      <c r="A259" s="45" t="s">
        <v>141</v>
      </c>
      <c r="B259" s="45" t="s">
        <v>142</v>
      </c>
      <c r="C259" s="46">
        <v>44512</v>
      </c>
      <c r="D259" s="46">
        <v>44516</v>
      </c>
      <c r="E259" s="45">
        <v>473167</v>
      </c>
      <c r="F259" s="45" t="s">
        <v>92</v>
      </c>
      <c r="G259" s="45" t="s">
        <v>59</v>
      </c>
      <c r="H259" s="45">
        <v>6</v>
      </c>
      <c r="I259" s="45">
        <v>273</v>
      </c>
      <c r="J259" s="47">
        <v>3.16</v>
      </c>
      <c r="K259" s="47">
        <v>862.68</v>
      </c>
      <c r="L259" s="48">
        <v>100</v>
      </c>
      <c r="M259" s="49">
        <f t="shared" si="4"/>
        <v>96.84</v>
      </c>
    </row>
    <row r="260" spans="1:13" x14ac:dyDescent="0.25">
      <c r="A260" s="45" t="s">
        <v>145</v>
      </c>
      <c r="B260" s="45" t="s">
        <v>146</v>
      </c>
      <c r="C260" s="46">
        <v>44512</v>
      </c>
      <c r="D260" s="46">
        <v>44516</v>
      </c>
      <c r="E260" s="45">
        <v>473174</v>
      </c>
      <c r="F260" s="45" t="s">
        <v>87</v>
      </c>
      <c r="G260" s="45" t="s">
        <v>54</v>
      </c>
      <c r="H260" s="45">
        <v>6</v>
      </c>
      <c r="I260" s="45">
        <v>14</v>
      </c>
      <c r="J260" s="47">
        <v>3.16</v>
      </c>
      <c r="K260" s="47">
        <v>44.24</v>
      </c>
      <c r="L260" s="48">
        <v>100</v>
      </c>
      <c r="M260" s="49">
        <f t="shared" si="4"/>
        <v>96.84</v>
      </c>
    </row>
    <row r="261" spans="1:13" x14ac:dyDescent="0.25">
      <c r="A261" s="45" t="s">
        <v>135</v>
      </c>
      <c r="B261" s="45" t="s">
        <v>136</v>
      </c>
      <c r="C261" s="46">
        <v>44512</v>
      </c>
      <c r="D261" s="46">
        <v>44517</v>
      </c>
      <c r="E261" s="45">
        <v>473169</v>
      </c>
      <c r="F261" s="45" t="s">
        <v>98</v>
      </c>
      <c r="G261" s="45" t="s">
        <v>65</v>
      </c>
      <c r="H261" s="45">
        <v>6</v>
      </c>
      <c r="I261" s="45">
        <v>273</v>
      </c>
      <c r="J261" s="47">
        <v>3.16</v>
      </c>
      <c r="K261" s="47">
        <v>862.68</v>
      </c>
      <c r="L261" s="48">
        <v>100</v>
      </c>
      <c r="M261" s="49">
        <f t="shared" si="4"/>
        <v>96.84</v>
      </c>
    </row>
    <row r="262" spans="1:13" x14ac:dyDescent="0.25">
      <c r="A262" s="45" t="s">
        <v>137</v>
      </c>
      <c r="B262" s="45" t="s">
        <v>138</v>
      </c>
      <c r="C262" s="46">
        <v>44512</v>
      </c>
      <c r="D262" s="46">
        <v>44518</v>
      </c>
      <c r="E262" s="45">
        <v>476632</v>
      </c>
      <c r="F262" s="45" t="s">
        <v>89</v>
      </c>
      <c r="G262" s="45" t="s">
        <v>56</v>
      </c>
      <c r="H262" s="45">
        <v>6</v>
      </c>
      <c r="I262" s="45">
        <v>140</v>
      </c>
      <c r="J262" s="47">
        <v>3.16</v>
      </c>
      <c r="K262" s="47">
        <v>442.4</v>
      </c>
      <c r="L262" s="48">
        <v>100</v>
      </c>
      <c r="M262" s="49">
        <f t="shared" si="4"/>
        <v>96.84</v>
      </c>
    </row>
    <row r="263" spans="1:13" x14ac:dyDescent="0.25">
      <c r="A263" s="45" t="s">
        <v>143</v>
      </c>
      <c r="B263" s="45" t="s">
        <v>144</v>
      </c>
      <c r="C263" s="46">
        <v>44512</v>
      </c>
      <c r="D263" s="46">
        <v>44516</v>
      </c>
      <c r="E263" s="45">
        <v>473167</v>
      </c>
      <c r="F263" s="45" t="s">
        <v>92</v>
      </c>
      <c r="G263" s="45" t="s">
        <v>59</v>
      </c>
      <c r="H263" s="45">
        <v>6</v>
      </c>
      <c r="I263" s="45">
        <v>273</v>
      </c>
      <c r="J263" s="47">
        <v>3.16</v>
      </c>
      <c r="K263" s="47">
        <v>862.68</v>
      </c>
      <c r="L263" s="48">
        <v>100</v>
      </c>
      <c r="M263" s="49">
        <f t="shared" si="4"/>
        <v>96.84</v>
      </c>
    </row>
    <row r="264" spans="1:13" x14ac:dyDescent="0.25">
      <c r="A264" s="45" t="s">
        <v>137</v>
      </c>
      <c r="B264" s="45" t="s">
        <v>138</v>
      </c>
      <c r="C264" s="46">
        <v>44512</v>
      </c>
      <c r="D264" s="46">
        <v>44518</v>
      </c>
      <c r="E264" s="45">
        <v>473497</v>
      </c>
      <c r="F264" s="45" t="s">
        <v>91</v>
      </c>
      <c r="G264" s="45" t="s">
        <v>58</v>
      </c>
      <c r="H264" s="45">
        <v>6</v>
      </c>
      <c r="I264" s="45">
        <v>28</v>
      </c>
      <c r="J264" s="47">
        <v>3.16</v>
      </c>
      <c r="K264" s="47">
        <v>88.48</v>
      </c>
      <c r="L264" s="48">
        <v>100</v>
      </c>
      <c r="M264" s="49">
        <f t="shared" si="4"/>
        <v>96.84</v>
      </c>
    </row>
    <row r="265" spans="1:13" x14ac:dyDescent="0.25">
      <c r="A265" s="45" t="s">
        <v>135</v>
      </c>
      <c r="B265" s="45" t="s">
        <v>136</v>
      </c>
      <c r="C265" s="46">
        <v>44512</v>
      </c>
      <c r="D265" s="46">
        <v>44517</v>
      </c>
      <c r="E265" s="45">
        <v>473169</v>
      </c>
      <c r="F265" s="45" t="s">
        <v>98</v>
      </c>
      <c r="G265" s="45" t="s">
        <v>65</v>
      </c>
      <c r="H265" s="45">
        <v>6</v>
      </c>
      <c r="I265" s="45">
        <v>273</v>
      </c>
      <c r="J265" s="47">
        <v>3.16</v>
      </c>
      <c r="K265" s="47">
        <v>862.68</v>
      </c>
      <c r="L265" s="48">
        <v>100</v>
      </c>
      <c r="M265" s="49">
        <f t="shared" si="4"/>
        <v>96.84</v>
      </c>
    </row>
    <row r="266" spans="1:13" x14ac:dyDescent="0.25">
      <c r="A266" s="45" t="s">
        <v>133</v>
      </c>
      <c r="B266" s="45" t="s">
        <v>134</v>
      </c>
      <c r="C266" s="46">
        <v>44512</v>
      </c>
      <c r="D266" s="46">
        <v>44517</v>
      </c>
      <c r="E266" s="45">
        <v>473489</v>
      </c>
      <c r="F266" s="45" t="s">
        <v>102</v>
      </c>
      <c r="G266" s="45" t="s">
        <v>69</v>
      </c>
      <c r="H266" s="45">
        <v>6</v>
      </c>
      <c r="I266" s="45">
        <v>52</v>
      </c>
      <c r="J266" s="47">
        <v>3.16</v>
      </c>
      <c r="K266" s="47">
        <v>164.32</v>
      </c>
      <c r="L266" s="48">
        <v>100</v>
      </c>
      <c r="M266" s="49">
        <f t="shared" si="4"/>
        <v>96.84</v>
      </c>
    </row>
    <row r="267" spans="1:13" x14ac:dyDescent="0.25">
      <c r="A267" s="45" t="s">
        <v>133</v>
      </c>
      <c r="B267" s="45" t="s">
        <v>134</v>
      </c>
      <c r="C267" s="46">
        <v>44512</v>
      </c>
      <c r="D267" s="46">
        <v>44517</v>
      </c>
      <c r="E267" s="45">
        <v>473167</v>
      </c>
      <c r="F267" s="45" t="s">
        <v>92</v>
      </c>
      <c r="G267" s="45" t="s">
        <v>59</v>
      </c>
      <c r="H267" s="45">
        <v>6</v>
      </c>
      <c r="I267" s="45">
        <v>273</v>
      </c>
      <c r="J267" s="47">
        <v>3.16</v>
      </c>
      <c r="K267" s="47">
        <v>862.68</v>
      </c>
      <c r="L267" s="48">
        <v>100</v>
      </c>
      <c r="M267" s="49">
        <f t="shared" si="4"/>
        <v>96.84</v>
      </c>
    </row>
    <row r="268" spans="1:13" x14ac:dyDescent="0.25">
      <c r="A268" s="45" t="s">
        <v>135</v>
      </c>
      <c r="B268" s="45" t="s">
        <v>136</v>
      </c>
      <c r="C268" s="46">
        <v>44512</v>
      </c>
      <c r="D268" s="46">
        <v>44517</v>
      </c>
      <c r="E268" s="45">
        <v>473174</v>
      </c>
      <c r="F268" s="45" t="s">
        <v>87</v>
      </c>
      <c r="G268" s="45" t="s">
        <v>54</v>
      </c>
      <c r="H268" s="45">
        <v>6</v>
      </c>
      <c r="I268" s="45">
        <v>78</v>
      </c>
      <c r="J268" s="47">
        <v>3.16</v>
      </c>
      <c r="K268" s="47">
        <v>246.48</v>
      </c>
      <c r="L268" s="48">
        <v>100</v>
      </c>
      <c r="M268" s="49">
        <f t="shared" si="4"/>
        <v>96.84</v>
      </c>
    </row>
    <row r="269" spans="1:13" x14ac:dyDescent="0.25">
      <c r="A269" s="45" t="s">
        <v>143</v>
      </c>
      <c r="B269" s="45" t="s">
        <v>144</v>
      </c>
      <c r="C269" s="46">
        <v>44512</v>
      </c>
      <c r="D269" s="46">
        <v>44516</v>
      </c>
      <c r="E269" s="45">
        <v>473169</v>
      </c>
      <c r="F269" s="45" t="s">
        <v>98</v>
      </c>
      <c r="G269" s="45" t="s">
        <v>65</v>
      </c>
      <c r="H269" s="45">
        <v>6</v>
      </c>
      <c r="I269" s="45">
        <v>273</v>
      </c>
      <c r="J269" s="47">
        <v>3.16</v>
      </c>
      <c r="K269" s="47">
        <v>862.68</v>
      </c>
      <c r="L269" s="48">
        <v>100</v>
      </c>
      <c r="M269" s="49">
        <f t="shared" si="4"/>
        <v>96.84</v>
      </c>
    </row>
    <row r="270" spans="1:13" x14ac:dyDescent="0.25">
      <c r="A270" s="45" t="s">
        <v>141</v>
      </c>
      <c r="B270" s="45" t="s">
        <v>142</v>
      </c>
      <c r="C270" s="46">
        <v>44512</v>
      </c>
      <c r="D270" s="46">
        <v>44516</v>
      </c>
      <c r="E270" s="45">
        <v>476632</v>
      </c>
      <c r="F270" s="45" t="s">
        <v>89</v>
      </c>
      <c r="G270" s="45" t="s">
        <v>56</v>
      </c>
      <c r="H270" s="45">
        <v>6</v>
      </c>
      <c r="I270" s="45">
        <v>10</v>
      </c>
      <c r="J270" s="47">
        <v>3.16</v>
      </c>
      <c r="K270" s="47">
        <v>31.6</v>
      </c>
      <c r="L270" s="48">
        <v>100</v>
      </c>
      <c r="M270" s="49">
        <f t="shared" si="4"/>
        <v>96.84</v>
      </c>
    </row>
    <row r="271" spans="1:13" x14ac:dyDescent="0.25">
      <c r="A271" s="45" t="s">
        <v>133</v>
      </c>
      <c r="B271" s="45" t="s">
        <v>134</v>
      </c>
      <c r="C271" s="46">
        <v>44512</v>
      </c>
      <c r="D271" s="46">
        <v>44517</v>
      </c>
      <c r="E271" s="45">
        <v>473169</v>
      </c>
      <c r="F271" s="45" t="s">
        <v>98</v>
      </c>
      <c r="G271" s="45" t="s">
        <v>65</v>
      </c>
      <c r="H271" s="45">
        <v>6</v>
      </c>
      <c r="I271" s="45">
        <v>273</v>
      </c>
      <c r="J271" s="47">
        <v>3.16</v>
      </c>
      <c r="K271" s="47">
        <v>862.68</v>
      </c>
      <c r="L271" s="48">
        <v>100</v>
      </c>
      <c r="M271" s="49">
        <f t="shared" si="4"/>
        <v>96.84</v>
      </c>
    </row>
    <row r="272" spans="1:13" x14ac:dyDescent="0.25">
      <c r="A272" s="45" t="s">
        <v>135</v>
      </c>
      <c r="B272" s="45" t="s">
        <v>136</v>
      </c>
      <c r="C272" s="46">
        <v>44512</v>
      </c>
      <c r="D272" s="46">
        <v>44517</v>
      </c>
      <c r="E272" s="45">
        <v>473497</v>
      </c>
      <c r="F272" s="45" t="s">
        <v>91</v>
      </c>
      <c r="G272" s="45" t="s">
        <v>58</v>
      </c>
      <c r="H272" s="45">
        <v>6</v>
      </c>
      <c r="I272" s="45">
        <v>227</v>
      </c>
      <c r="J272" s="47">
        <v>3.16</v>
      </c>
      <c r="K272" s="47">
        <v>717.32</v>
      </c>
      <c r="L272" s="48">
        <v>100</v>
      </c>
      <c r="M272" s="49">
        <f t="shared" si="4"/>
        <v>96.84</v>
      </c>
    </row>
    <row r="273" spans="1:13" x14ac:dyDescent="0.25">
      <c r="A273" s="45" t="s">
        <v>139</v>
      </c>
      <c r="B273" s="45" t="s">
        <v>140</v>
      </c>
      <c r="C273" s="46">
        <v>44512</v>
      </c>
      <c r="D273" s="46">
        <v>44517</v>
      </c>
      <c r="E273" s="45">
        <v>473169</v>
      </c>
      <c r="F273" s="45" t="s">
        <v>98</v>
      </c>
      <c r="G273" s="45" t="s">
        <v>65</v>
      </c>
      <c r="H273" s="45">
        <v>6</v>
      </c>
      <c r="I273" s="45">
        <v>273</v>
      </c>
      <c r="J273" s="47">
        <v>3.16</v>
      </c>
      <c r="K273" s="47">
        <v>862.68</v>
      </c>
      <c r="L273" s="48">
        <v>100</v>
      </c>
      <c r="M273" s="49">
        <f t="shared" si="4"/>
        <v>96.84</v>
      </c>
    </row>
    <row r="274" spans="1:13" x14ac:dyDescent="0.25">
      <c r="A274" s="45" t="s">
        <v>133</v>
      </c>
      <c r="B274" s="45" t="s">
        <v>134</v>
      </c>
      <c r="C274" s="46">
        <v>44512</v>
      </c>
      <c r="D274" s="46">
        <v>44517</v>
      </c>
      <c r="E274" s="45">
        <v>473489</v>
      </c>
      <c r="F274" s="45" t="s">
        <v>102</v>
      </c>
      <c r="G274" s="45" t="s">
        <v>69</v>
      </c>
      <c r="H274" s="45">
        <v>6</v>
      </c>
      <c r="I274" s="45">
        <v>143</v>
      </c>
      <c r="J274" s="47">
        <v>3.16</v>
      </c>
      <c r="K274" s="47">
        <v>451.88</v>
      </c>
      <c r="L274" s="48">
        <v>100</v>
      </c>
      <c r="M274" s="49">
        <f t="shared" si="4"/>
        <v>96.84</v>
      </c>
    </row>
    <row r="275" spans="1:13" x14ac:dyDescent="0.25">
      <c r="A275" s="45" t="s">
        <v>139</v>
      </c>
      <c r="B275" s="45" t="s">
        <v>140</v>
      </c>
      <c r="C275" s="46">
        <v>44512</v>
      </c>
      <c r="D275" s="46">
        <v>44517</v>
      </c>
      <c r="E275" s="45">
        <v>473169</v>
      </c>
      <c r="F275" s="45" t="s">
        <v>98</v>
      </c>
      <c r="G275" s="45" t="s">
        <v>65</v>
      </c>
      <c r="H275" s="45">
        <v>6</v>
      </c>
      <c r="I275" s="45">
        <v>273</v>
      </c>
      <c r="J275" s="47">
        <v>3.16</v>
      </c>
      <c r="K275" s="47">
        <v>862.68</v>
      </c>
      <c r="L275" s="48">
        <v>100</v>
      </c>
      <c r="M275" s="49">
        <f t="shared" si="4"/>
        <v>96.84</v>
      </c>
    </row>
    <row r="276" spans="1:13" x14ac:dyDescent="0.25">
      <c r="A276" s="45" t="s">
        <v>147</v>
      </c>
      <c r="B276" s="45" t="s">
        <v>148</v>
      </c>
      <c r="C276" s="46">
        <v>44512</v>
      </c>
      <c r="D276" s="46">
        <v>44517</v>
      </c>
      <c r="E276" s="45">
        <v>473174</v>
      </c>
      <c r="F276" s="45" t="s">
        <v>87</v>
      </c>
      <c r="G276" s="45" t="s">
        <v>54</v>
      </c>
      <c r="H276" s="45">
        <v>6</v>
      </c>
      <c r="I276" s="45">
        <v>273</v>
      </c>
      <c r="J276" s="47">
        <v>3.16</v>
      </c>
      <c r="K276" s="47">
        <v>862.68</v>
      </c>
      <c r="L276" s="48">
        <v>100</v>
      </c>
      <c r="M276" s="49">
        <f t="shared" si="4"/>
        <v>96.84</v>
      </c>
    </row>
    <row r="277" spans="1:13" x14ac:dyDescent="0.25">
      <c r="A277" s="45" t="s">
        <v>141</v>
      </c>
      <c r="B277" s="45" t="s">
        <v>142</v>
      </c>
      <c r="C277" s="46">
        <v>44512</v>
      </c>
      <c r="D277" s="46">
        <v>44516</v>
      </c>
      <c r="E277" s="45">
        <v>473169</v>
      </c>
      <c r="F277" s="45" t="s">
        <v>98</v>
      </c>
      <c r="G277" s="45" t="s">
        <v>65</v>
      </c>
      <c r="H277" s="45">
        <v>6</v>
      </c>
      <c r="I277" s="45">
        <v>273</v>
      </c>
      <c r="J277" s="47">
        <v>3.16</v>
      </c>
      <c r="K277" s="47">
        <v>862.68</v>
      </c>
      <c r="L277" s="48">
        <v>100</v>
      </c>
      <c r="M277" s="49">
        <f t="shared" si="4"/>
        <v>96.84</v>
      </c>
    </row>
    <row r="278" spans="1:13" x14ac:dyDescent="0.25">
      <c r="A278" s="45" t="s">
        <v>135</v>
      </c>
      <c r="B278" s="45" t="s">
        <v>136</v>
      </c>
      <c r="C278" s="46">
        <v>44512</v>
      </c>
      <c r="D278" s="46">
        <v>44517</v>
      </c>
      <c r="E278" s="45">
        <v>476632</v>
      </c>
      <c r="F278" s="45" t="s">
        <v>89</v>
      </c>
      <c r="G278" s="45" t="s">
        <v>56</v>
      </c>
      <c r="H278" s="45">
        <v>6</v>
      </c>
      <c r="I278" s="45">
        <v>112</v>
      </c>
      <c r="J278" s="47">
        <v>3.16</v>
      </c>
      <c r="K278" s="47">
        <v>353.92</v>
      </c>
      <c r="L278" s="48">
        <v>100</v>
      </c>
      <c r="M278" s="49">
        <f t="shared" si="4"/>
        <v>96.84</v>
      </c>
    </row>
    <row r="279" spans="1:13" x14ac:dyDescent="0.25">
      <c r="A279" s="45" t="s">
        <v>145</v>
      </c>
      <c r="B279" s="45" t="s">
        <v>146</v>
      </c>
      <c r="C279" s="46">
        <v>44512</v>
      </c>
      <c r="D279" s="46">
        <v>44516</v>
      </c>
      <c r="E279" s="45">
        <v>473169</v>
      </c>
      <c r="F279" s="45" t="s">
        <v>98</v>
      </c>
      <c r="G279" s="45" t="s">
        <v>65</v>
      </c>
      <c r="H279" s="45">
        <v>6</v>
      </c>
      <c r="I279" s="45">
        <v>9</v>
      </c>
      <c r="J279" s="47">
        <v>3.16</v>
      </c>
      <c r="K279" s="47">
        <v>28.44</v>
      </c>
      <c r="L279" s="48">
        <v>100</v>
      </c>
      <c r="M279" s="49">
        <f t="shared" si="4"/>
        <v>96.84</v>
      </c>
    </row>
    <row r="280" spans="1:13" x14ac:dyDescent="0.25">
      <c r="A280" s="45" t="s">
        <v>141</v>
      </c>
      <c r="B280" s="45" t="s">
        <v>142</v>
      </c>
      <c r="C280" s="46">
        <v>44512</v>
      </c>
      <c r="D280" s="46">
        <v>44516</v>
      </c>
      <c r="E280" s="45">
        <v>473497</v>
      </c>
      <c r="F280" s="45" t="s">
        <v>91</v>
      </c>
      <c r="G280" s="45" t="s">
        <v>58</v>
      </c>
      <c r="H280" s="45">
        <v>6</v>
      </c>
      <c r="I280" s="45">
        <v>43</v>
      </c>
      <c r="J280" s="47">
        <v>3.16</v>
      </c>
      <c r="K280" s="47">
        <v>135.88</v>
      </c>
      <c r="L280" s="48">
        <v>100</v>
      </c>
      <c r="M280" s="49">
        <f t="shared" si="4"/>
        <v>96.84</v>
      </c>
    </row>
    <row r="281" spans="1:13" x14ac:dyDescent="0.25">
      <c r="A281" s="45" t="s">
        <v>145</v>
      </c>
      <c r="B281" s="45" t="s">
        <v>146</v>
      </c>
      <c r="C281" s="46">
        <v>44512</v>
      </c>
      <c r="D281" s="46">
        <v>44516</v>
      </c>
      <c r="E281" s="45">
        <v>473169</v>
      </c>
      <c r="F281" s="45" t="s">
        <v>98</v>
      </c>
      <c r="G281" s="45" t="s">
        <v>65</v>
      </c>
      <c r="H281" s="45">
        <v>6</v>
      </c>
      <c r="I281" s="45">
        <v>103</v>
      </c>
      <c r="J281" s="47">
        <v>3.16</v>
      </c>
      <c r="K281" s="47">
        <v>325.48</v>
      </c>
      <c r="L281" s="48">
        <v>100</v>
      </c>
      <c r="M281" s="49">
        <f t="shared" si="4"/>
        <v>96.84</v>
      </c>
    </row>
    <row r="282" spans="1:13" x14ac:dyDescent="0.25">
      <c r="A282" s="45" t="s">
        <v>137</v>
      </c>
      <c r="B282" s="45" t="s">
        <v>138</v>
      </c>
      <c r="C282" s="46">
        <v>44512</v>
      </c>
      <c r="D282" s="46">
        <v>44518</v>
      </c>
      <c r="E282" s="45">
        <v>473222</v>
      </c>
      <c r="F282" s="45" t="s">
        <v>93</v>
      </c>
      <c r="G282" s="45" t="s">
        <v>60</v>
      </c>
      <c r="H282" s="45">
        <v>6</v>
      </c>
      <c r="I282" s="45">
        <v>273</v>
      </c>
      <c r="J282" s="47">
        <v>3.16</v>
      </c>
      <c r="K282" s="47">
        <v>862.68</v>
      </c>
      <c r="L282" s="48">
        <v>100</v>
      </c>
      <c r="M282" s="49">
        <f t="shared" si="4"/>
        <v>96.84</v>
      </c>
    </row>
    <row r="283" spans="1:13" x14ac:dyDescent="0.25">
      <c r="A283" s="45" t="s">
        <v>133</v>
      </c>
      <c r="B283" s="45" t="s">
        <v>134</v>
      </c>
      <c r="C283" s="46">
        <v>44512</v>
      </c>
      <c r="D283" s="46">
        <v>44517</v>
      </c>
      <c r="E283" s="45">
        <v>473168</v>
      </c>
      <c r="F283" s="45" t="s">
        <v>90</v>
      </c>
      <c r="G283" s="45" t="s">
        <v>57</v>
      </c>
      <c r="H283" s="45">
        <v>6</v>
      </c>
      <c r="I283" s="45">
        <v>273</v>
      </c>
      <c r="J283" s="47">
        <v>3.16</v>
      </c>
      <c r="K283" s="47">
        <v>862.68</v>
      </c>
      <c r="L283" s="48">
        <v>100</v>
      </c>
      <c r="M283" s="49">
        <f t="shared" si="4"/>
        <v>96.84</v>
      </c>
    </row>
    <row r="284" spans="1:13" x14ac:dyDescent="0.25">
      <c r="A284" s="45" t="s">
        <v>143</v>
      </c>
      <c r="B284" s="45" t="s">
        <v>144</v>
      </c>
      <c r="C284" s="46">
        <v>44512</v>
      </c>
      <c r="D284" s="46">
        <v>44516</v>
      </c>
      <c r="E284" s="45">
        <v>473174</v>
      </c>
      <c r="F284" s="45" t="s">
        <v>87</v>
      </c>
      <c r="G284" s="45" t="s">
        <v>54</v>
      </c>
      <c r="H284" s="45">
        <v>6</v>
      </c>
      <c r="I284" s="45">
        <v>41</v>
      </c>
      <c r="J284" s="47">
        <v>3.16</v>
      </c>
      <c r="K284" s="47">
        <v>129.56</v>
      </c>
      <c r="L284" s="48">
        <v>100</v>
      </c>
      <c r="M284" s="49">
        <f t="shared" si="4"/>
        <v>96.84</v>
      </c>
    </row>
    <row r="285" spans="1:13" x14ac:dyDescent="0.25">
      <c r="A285" s="45" t="s">
        <v>139</v>
      </c>
      <c r="B285" s="45" t="s">
        <v>140</v>
      </c>
      <c r="C285" s="46">
        <v>44512</v>
      </c>
      <c r="D285" s="46">
        <v>44517</v>
      </c>
      <c r="E285" s="45">
        <v>473168</v>
      </c>
      <c r="F285" s="45" t="s">
        <v>90</v>
      </c>
      <c r="G285" s="45" t="s">
        <v>57</v>
      </c>
      <c r="H285" s="45">
        <v>6</v>
      </c>
      <c r="I285" s="45">
        <v>273</v>
      </c>
      <c r="J285" s="47">
        <v>3.16</v>
      </c>
      <c r="K285" s="47">
        <v>862.68</v>
      </c>
      <c r="L285" s="48">
        <v>100</v>
      </c>
      <c r="M285" s="49">
        <f t="shared" si="4"/>
        <v>96.84</v>
      </c>
    </row>
    <row r="286" spans="1:13" x14ac:dyDescent="0.25">
      <c r="A286" s="45" t="s">
        <v>147</v>
      </c>
      <c r="B286" s="45" t="s">
        <v>148</v>
      </c>
      <c r="C286" s="46">
        <v>44512</v>
      </c>
      <c r="D286" s="46">
        <v>44517</v>
      </c>
      <c r="E286" s="45">
        <v>476632</v>
      </c>
      <c r="F286" s="45" t="s">
        <v>89</v>
      </c>
      <c r="G286" s="45" t="s">
        <v>56</v>
      </c>
      <c r="H286" s="45">
        <v>6</v>
      </c>
      <c r="I286" s="45">
        <v>205</v>
      </c>
      <c r="J286" s="47">
        <v>3.16</v>
      </c>
      <c r="K286" s="47">
        <v>647.79999999999995</v>
      </c>
      <c r="L286" s="48">
        <v>100</v>
      </c>
      <c r="M286" s="49">
        <f t="shared" si="4"/>
        <v>96.84</v>
      </c>
    </row>
    <row r="287" spans="1:13" x14ac:dyDescent="0.25">
      <c r="A287" s="45" t="s">
        <v>139</v>
      </c>
      <c r="B287" s="45" t="s">
        <v>140</v>
      </c>
      <c r="C287" s="46">
        <v>44512</v>
      </c>
      <c r="D287" s="46">
        <v>44517</v>
      </c>
      <c r="E287" s="45">
        <v>473312</v>
      </c>
      <c r="F287" s="45" t="s">
        <v>94</v>
      </c>
      <c r="G287" s="45" t="s">
        <v>61</v>
      </c>
      <c r="H287" s="45">
        <v>6</v>
      </c>
      <c r="I287" s="45">
        <v>273</v>
      </c>
      <c r="J287" s="47">
        <v>3.16</v>
      </c>
      <c r="K287" s="47">
        <v>862.68</v>
      </c>
      <c r="L287" s="48">
        <v>100</v>
      </c>
      <c r="M287" s="49">
        <f t="shared" si="4"/>
        <v>96.84</v>
      </c>
    </row>
    <row r="288" spans="1:13" x14ac:dyDescent="0.25">
      <c r="A288" s="45" t="s">
        <v>145</v>
      </c>
      <c r="B288" s="45" t="s">
        <v>146</v>
      </c>
      <c r="C288" s="46">
        <v>44512</v>
      </c>
      <c r="D288" s="46">
        <v>44516</v>
      </c>
      <c r="E288" s="45">
        <v>473497</v>
      </c>
      <c r="F288" s="45" t="s">
        <v>91</v>
      </c>
      <c r="G288" s="45" t="s">
        <v>58</v>
      </c>
      <c r="H288" s="45">
        <v>6</v>
      </c>
      <c r="I288" s="45">
        <v>39</v>
      </c>
      <c r="J288" s="47">
        <v>3.16</v>
      </c>
      <c r="K288" s="47">
        <v>123.24</v>
      </c>
      <c r="L288" s="48">
        <v>100</v>
      </c>
      <c r="M288" s="49">
        <f t="shared" si="4"/>
        <v>96.84</v>
      </c>
    </row>
    <row r="289" spans="1:13" x14ac:dyDescent="0.25">
      <c r="A289" s="45" t="s">
        <v>133</v>
      </c>
      <c r="B289" s="45" t="s">
        <v>134</v>
      </c>
      <c r="C289" s="46">
        <v>44512</v>
      </c>
      <c r="D289" s="46">
        <v>44517</v>
      </c>
      <c r="E289" s="45">
        <v>473169</v>
      </c>
      <c r="F289" s="45" t="s">
        <v>98</v>
      </c>
      <c r="G289" s="45" t="s">
        <v>65</v>
      </c>
      <c r="H289" s="45">
        <v>6</v>
      </c>
      <c r="I289" s="45">
        <v>273</v>
      </c>
      <c r="J289" s="47">
        <v>3.16</v>
      </c>
      <c r="K289" s="47">
        <v>862.68</v>
      </c>
      <c r="L289" s="48">
        <v>100</v>
      </c>
      <c r="M289" s="49">
        <f t="shared" si="4"/>
        <v>96.84</v>
      </c>
    </row>
    <row r="290" spans="1:13" x14ac:dyDescent="0.25">
      <c r="A290" s="45" t="s">
        <v>143</v>
      </c>
      <c r="B290" s="45" t="s">
        <v>144</v>
      </c>
      <c r="C290" s="46">
        <v>44512</v>
      </c>
      <c r="D290" s="46">
        <v>44516</v>
      </c>
      <c r="E290" s="45">
        <v>473489</v>
      </c>
      <c r="F290" s="45" t="s">
        <v>102</v>
      </c>
      <c r="G290" s="45" t="s">
        <v>69</v>
      </c>
      <c r="H290" s="45">
        <v>6</v>
      </c>
      <c r="I290" s="45">
        <v>22</v>
      </c>
      <c r="J290" s="47">
        <v>3.16</v>
      </c>
      <c r="K290" s="47">
        <v>69.52</v>
      </c>
      <c r="L290" s="48">
        <v>100</v>
      </c>
      <c r="M290" s="49">
        <f t="shared" si="4"/>
        <v>96.84</v>
      </c>
    </row>
    <row r="291" spans="1:13" x14ac:dyDescent="0.25">
      <c r="A291" s="45" t="s">
        <v>133</v>
      </c>
      <c r="B291" s="45" t="s">
        <v>134</v>
      </c>
      <c r="C291" s="46">
        <v>44512</v>
      </c>
      <c r="D291" s="46">
        <v>44517</v>
      </c>
      <c r="E291" s="45">
        <v>473169</v>
      </c>
      <c r="F291" s="45" t="s">
        <v>98</v>
      </c>
      <c r="G291" s="45" t="s">
        <v>65</v>
      </c>
      <c r="H291" s="45">
        <v>6</v>
      </c>
      <c r="I291" s="45">
        <v>273</v>
      </c>
      <c r="J291" s="47">
        <v>3.16</v>
      </c>
      <c r="K291" s="47">
        <v>862.68</v>
      </c>
      <c r="L291" s="48">
        <v>100</v>
      </c>
      <c r="M291" s="49">
        <f t="shared" si="4"/>
        <v>96.84</v>
      </c>
    </row>
    <row r="292" spans="1:13" x14ac:dyDescent="0.25">
      <c r="A292" s="45" t="s">
        <v>135</v>
      </c>
      <c r="B292" s="45" t="s">
        <v>136</v>
      </c>
      <c r="C292" s="46">
        <v>44512</v>
      </c>
      <c r="D292" s="46">
        <v>44517</v>
      </c>
      <c r="E292" s="45">
        <v>473491</v>
      </c>
      <c r="F292" s="45" t="s">
        <v>95</v>
      </c>
      <c r="G292" s="45" t="s">
        <v>62</v>
      </c>
      <c r="H292" s="45">
        <v>6</v>
      </c>
      <c r="I292" s="45">
        <v>19</v>
      </c>
      <c r="J292" s="47">
        <v>3.16</v>
      </c>
      <c r="K292" s="47">
        <v>60.04</v>
      </c>
      <c r="L292" s="48">
        <v>100</v>
      </c>
      <c r="M292" s="49">
        <f t="shared" si="4"/>
        <v>96.84</v>
      </c>
    </row>
    <row r="293" spans="1:13" x14ac:dyDescent="0.25">
      <c r="A293" s="45" t="s">
        <v>145</v>
      </c>
      <c r="B293" s="45" t="s">
        <v>146</v>
      </c>
      <c r="C293" s="46">
        <v>44512</v>
      </c>
      <c r="D293" s="46">
        <v>44516</v>
      </c>
      <c r="E293" s="45">
        <v>473169</v>
      </c>
      <c r="F293" s="45" t="s">
        <v>98</v>
      </c>
      <c r="G293" s="45" t="s">
        <v>65</v>
      </c>
      <c r="H293" s="45">
        <v>6</v>
      </c>
      <c r="I293" s="45">
        <v>4</v>
      </c>
      <c r="J293" s="47">
        <v>3.16</v>
      </c>
      <c r="K293" s="47">
        <v>12.64</v>
      </c>
      <c r="L293" s="48">
        <v>100</v>
      </c>
      <c r="M293" s="49">
        <f t="shared" si="4"/>
        <v>96.84</v>
      </c>
    </row>
    <row r="294" spans="1:13" x14ac:dyDescent="0.25">
      <c r="A294" s="45" t="s">
        <v>143</v>
      </c>
      <c r="B294" s="45" t="s">
        <v>144</v>
      </c>
      <c r="C294" s="46">
        <v>44512</v>
      </c>
      <c r="D294" s="46">
        <v>44516</v>
      </c>
      <c r="E294" s="45">
        <v>476632</v>
      </c>
      <c r="F294" s="45" t="s">
        <v>89</v>
      </c>
      <c r="G294" s="45" t="s">
        <v>56</v>
      </c>
      <c r="H294" s="45">
        <v>6</v>
      </c>
      <c r="I294" s="45">
        <v>29</v>
      </c>
      <c r="J294" s="47">
        <v>3.16</v>
      </c>
      <c r="K294" s="47">
        <v>91.64</v>
      </c>
      <c r="L294" s="48">
        <v>100</v>
      </c>
      <c r="M294" s="49">
        <f t="shared" si="4"/>
        <v>96.84</v>
      </c>
    </row>
    <row r="295" spans="1:13" x14ac:dyDescent="0.25">
      <c r="A295" s="45" t="s">
        <v>145</v>
      </c>
      <c r="B295" s="45" t="s">
        <v>146</v>
      </c>
      <c r="C295" s="46">
        <v>44512</v>
      </c>
      <c r="D295" s="46">
        <v>44516</v>
      </c>
      <c r="E295" s="45">
        <v>473169</v>
      </c>
      <c r="F295" s="45" t="s">
        <v>98</v>
      </c>
      <c r="G295" s="45" t="s">
        <v>65</v>
      </c>
      <c r="H295" s="45">
        <v>6</v>
      </c>
      <c r="I295" s="45">
        <v>119</v>
      </c>
      <c r="J295" s="47">
        <v>3.16</v>
      </c>
      <c r="K295" s="47">
        <v>376.04</v>
      </c>
      <c r="L295" s="48">
        <v>100</v>
      </c>
      <c r="M295" s="49">
        <f t="shared" si="4"/>
        <v>96.84</v>
      </c>
    </row>
    <row r="296" spans="1:13" x14ac:dyDescent="0.25">
      <c r="A296" s="45" t="s">
        <v>143</v>
      </c>
      <c r="B296" s="45" t="s">
        <v>144</v>
      </c>
      <c r="C296" s="46">
        <v>44512</v>
      </c>
      <c r="D296" s="46">
        <v>44516</v>
      </c>
      <c r="E296" s="45">
        <v>473497</v>
      </c>
      <c r="F296" s="45" t="s">
        <v>91</v>
      </c>
      <c r="G296" s="45" t="s">
        <v>58</v>
      </c>
      <c r="H296" s="45">
        <v>6</v>
      </c>
      <c r="I296" s="45">
        <v>39</v>
      </c>
      <c r="J296" s="47">
        <v>3.16</v>
      </c>
      <c r="K296" s="47">
        <v>123.24</v>
      </c>
      <c r="L296" s="48">
        <v>100</v>
      </c>
      <c r="M296" s="49">
        <f t="shared" si="4"/>
        <v>96.84</v>
      </c>
    </row>
    <row r="297" spans="1:13" x14ac:dyDescent="0.25">
      <c r="A297" s="45" t="s">
        <v>145</v>
      </c>
      <c r="B297" s="45" t="s">
        <v>146</v>
      </c>
      <c r="C297" s="46">
        <v>44512</v>
      </c>
      <c r="D297" s="46">
        <v>44516</v>
      </c>
      <c r="E297" s="45">
        <v>473169</v>
      </c>
      <c r="F297" s="45" t="s">
        <v>98</v>
      </c>
      <c r="G297" s="45" t="s">
        <v>65</v>
      </c>
      <c r="H297" s="45">
        <v>6</v>
      </c>
      <c r="I297" s="45">
        <v>38</v>
      </c>
      <c r="J297" s="47">
        <v>3.16</v>
      </c>
      <c r="K297" s="47">
        <v>120.08</v>
      </c>
      <c r="L297" s="48">
        <v>100</v>
      </c>
      <c r="M297" s="49">
        <f t="shared" si="4"/>
        <v>96.84</v>
      </c>
    </row>
    <row r="298" spans="1:13" x14ac:dyDescent="0.25">
      <c r="A298" s="45" t="s">
        <v>143</v>
      </c>
      <c r="B298" s="45" t="s">
        <v>144</v>
      </c>
      <c r="C298" s="46">
        <v>44512</v>
      </c>
      <c r="D298" s="46">
        <v>44516</v>
      </c>
      <c r="E298" s="45">
        <v>473489</v>
      </c>
      <c r="F298" s="45" t="s">
        <v>102</v>
      </c>
      <c r="G298" s="45" t="s">
        <v>69</v>
      </c>
      <c r="H298" s="45">
        <v>6</v>
      </c>
      <c r="I298" s="45">
        <v>95</v>
      </c>
      <c r="J298" s="47">
        <v>3.16</v>
      </c>
      <c r="K298" s="47">
        <v>300.2</v>
      </c>
      <c r="L298" s="48">
        <v>100</v>
      </c>
      <c r="M298" s="49">
        <f t="shared" si="4"/>
        <v>96.84</v>
      </c>
    </row>
    <row r="299" spans="1:13" x14ac:dyDescent="0.25">
      <c r="A299" s="45" t="s">
        <v>139</v>
      </c>
      <c r="B299" s="45" t="s">
        <v>140</v>
      </c>
      <c r="C299" s="46">
        <v>44512</v>
      </c>
      <c r="D299" s="46">
        <v>44517</v>
      </c>
      <c r="E299" s="45">
        <v>473107</v>
      </c>
      <c r="F299" s="45" t="s">
        <v>97</v>
      </c>
      <c r="G299" s="45" t="s">
        <v>64</v>
      </c>
      <c r="H299" s="45">
        <v>8</v>
      </c>
      <c r="I299" s="45">
        <v>112</v>
      </c>
      <c r="J299" s="47">
        <v>19.12</v>
      </c>
      <c r="K299" s="47">
        <v>2141.44</v>
      </c>
      <c r="L299" s="48">
        <v>100</v>
      </c>
      <c r="M299" s="49">
        <f t="shared" si="4"/>
        <v>80.88</v>
      </c>
    </row>
    <row r="300" spans="1:13" x14ac:dyDescent="0.25">
      <c r="A300" s="45" t="s">
        <v>135</v>
      </c>
      <c r="B300" s="45" t="s">
        <v>136</v>
      </c>
      <c r="C300" s="46">
        <v>44512</v>
      </c>
      <c r="D300" s="46">
        <v>44517</v>
      </c>
      <c r="E300" s="45">
        <v>473491</v>
      </c>
      <c r="F300" s="45" t="s">
        <v>95</v>
      </c>
      <c r="G300" s="45" t="s">
        <v>62</v>
      </c>
      <c r="H300" s="45">
        <v>6</v>
      </c>
      <c r="I300" s="45">
        <v>40</v>
      </c>
      <c r="J300" s="47">
        <v>3.16</v>
      </c>
      <c r="K300" s="47">
        <v>126.4</v>
      </c>
      <c r="L300" s="48">
        <v>100</v>
      </c>
      <c r="M300" s="49">
        <f t="shared" si="4"/>
        <v>96.84</v>
      </c>
    </row>
    <row r="301" spans="1:13" x14ac:dyDescent="0.25">
      <c r="A301" s="45" t="s">
        <v>135</v>
      </c>
      <c r="B301" s="45" t="s">
        <v>136</v>
      </c>
      <c r="C301" s="46">
        <v>44512</v>
      </c>
      <c r="D301" s="46">
        <v>44517</v>
      </c>
      <c r="E301" s="45">
        <v>473107</v>
      </c>
      <c r="F301" s="45" t="s">
        <v>97</v>
      </c>
      <c r="G301" s="45" t="s">
        <v>64</v>
      </c>
      <c r="H301" s="45">
        <v>8</v>
      </c>
      <c r="I301" s="45">
        <v>112</v>
      </c>
      <c r="J301" s="47">
        <v>19.12</v>
      </c>
      <c r="K301" s="47">
        <v>2141.44</v>
      </c>
      <c r="L301" s="48">
        <v>100</v>
      </c>
      <c r="M301" s="49">
        <f t="shared" si="4"/>
        <v>80.88</v>
      </c>
    </row>
    <row r="302" spans="1:13" x14ac:dyDescent="0.25">
      <c r="A302" s="45" t="s">
        <v>143</v>
      </c>
      <c r="B302" s="45" t="s">
        <v>144</v>
      </c>
      <c r="C302" s="46">
        <v>44512</v>
      </c>
      <c r="D302" s="46">
        <v>44516</v>
      </c>
      <c r="E302" s="45">
        <v>476632</v>
      </c>
      <c r="F302" s="45" t="s">
        <v>89</v>
      </c>
      <c r="G302" s="45" t="s">
        <v>56</v>
      </c>
      <c r="H302" s="45">
        <v>6</v>
      </c>
      <c r="I302" s="45">
        <v>49</v>
      </c>
      <c r="J302" s="47">
        <v>3.16</v>
      </c>
      <c r="K302" s="47">
        <v>154.84</v>
      </c>
      <c r="L302" s="48">
        <v>100</v>
      </c>
      <c r="M302" s="49">
        <f t="shared" si="4"/>
        <v>96.84</v>
      </c>
    </row>
    <row r="303" spans="1:13" x14ac:dyDescent="0.25">
      <c r="A303" s="45" t="s">
        <v>143</v>
      </c>
      <c r="B303" s="45" t="s">
        <v>144</v>
      </c>
      <c r="C303" s="46">
        <v>44512</v>
      </c>
      <c r="D303" s="46">
        <v>44516</v>
      </c>
      <c r="E303" s="45">
        <v>473497</v>
      </c>
      <c r="F303" s="45" t="s">
        <v>91</v>
      </c>
      <c r="G303" s="45" t="s">
        <v>58</v>
      </c>
      <c r="H303" s="45">
        <v>6</v>
      </c>
      <c r="I303" s="45">
        <v>116</v>
      </c>
      <c r="J303" s="47">
        <v>3.16</v>
      </c>
      <c r="K303" s="47">
        <v>366.56</v>
      </c>
      <c r="L303" s="48">
        <v>100</v>
      </c>
      <c r="M303" s="49">
        <f t="shared" si="4"/>
        <v>96.84</v>
      </c>
    </row>
    <row r="304" spans="1:13" x14ac:dyDescent="0.25">
      <c r="A304" s="45" t="s">
        <v>139</v>
      </c>
      <c r="B304" s="45" t="s">
        <v>140</v>
      </c>
      <c r="C304" s="46">
        <v>44512</v>
      </c>
      <c r="D304" s="46">
        <v>44517</v>
      </c>
      <c r="E304" s="45">
        <v>473489</v>
      </c>
      <c r="F304" s="45" t="s">
        <v>102</v>
      </c>
      <c r="G304" s="45" t="s">
        <v>69</v>
      </c>
      <c r="H304" s="45">
        <v>6</v>
      </c>
      <c r="I304" s="45">
        <v>156</v>
      </c>
      <c r="J304" s="47">
        <v>3.16</v>
      </c>
      <c r="K304" s="47">
        <v>492.96</v>
      </c>
      <c r="L304" s="48">
        <v>100</v>
      </c>
      <c r="M304" s="49">
        <f t="shared" si="4"/>
        <v>96.84</v>
      </c>
    </row>
    <row r="305" spans="1:13" x14ac:dyDescent="0.25">
      <c r="A305" s="45" t="s">
        <v>147</v>
      </c>
      <c r="B305" s="45" t="s">
        <v>148</v>
      </c>
      <c r="C305" s="46">
        <v>44512</v>
      </c>
      <c r="D305" s="46">
        <v>44517</v>
      </c>
      <c r="E305" s="45">
        <v>473491</v>
      </c>
      <c r="F305" s="45" t="s">
        <v>95</v>
      </c>
      <c r="G305" s="45" t="s">
        <v>62</v>
      </c>
      <c r="H305" s="45">
        <v>6</v>
      </c>
      <c r="I305" s="45">
        <v>127</v>
      </c>
      <c r="J305" s="47">
        <v>3.16</v>
      </c>
      <c r="K305" s="47">
        <v>401.32</v>
      </c>
      <c r="L305" s="48">
        <v>100</v>
      </c>
      <c r="M305" s="49">
        <f t="shared" si="4"/>
        <v>96.84</v>
      </c>
    </row>
    <row r="306" spans="1:13" x14ac:dyDescent="0.25">
      <c r="A306" s="45" t="s">
        <v>147</v>
      </c>
      <c r="B306" s="45" t="s">
        <v>148</v>
      </c>
      <c r="C306" s="46">
        <v>44512</v>
      </c>
      <c r="D306" s="46">
        <v>44517</v>
      </c>
      <c r="E306" s="45">
        <v>476632</v>
      </c>
      <c r="F306" s="45" t="s">
        <v>89</v>
      </c>
      <c r="G306" s="45" t="s">
        <v>56</v>
      </c>
      <c r="H306" s="45">
        <v>6</v>
      </c>
      <c r="I306" s="45">
        <v>29</v>
      </c>
      <c r="J306" s="47">
        <v>3.16</v>
      </c>
      <c r="K306" s="47">
        <v>91.64</v>
      </c>
      <c r="L306" s="48">
        <v>100</v>
      </c>
      <c r="M306" s="49">
        <f t="shared" si="4"/>
        <v>96.84</v>
      </c>
    </row>
    <row r="307" spans="1:13" x14ac:dyDescent="0.25">
      <c r="A307" s="45" t="s">
        <v>139</v>
      </c>
      <c r="B307" s="45" t="s">
        <v>140</v>
      </c>
      <c r="C307" s="46">
        <v>44512</v>
      </c>
      <c r="D307" s="46">
        <v>44517</v>
      </c>
      <c r="E307" s="45">
        <v>473497</v>
      </c>
      <c r="F307" s="45" t="s">
        <v>91</v>
      </c>
      <c r="G307" s="45" t="s">
        <v>58</v>
      </c>
      <c r="H307" s="45">
        <v>6</v>
      </c>
      <c r="I307" s="45">
        <v>273</v>
      </c>
      <c r="J307" s="47">
        <v>3.16</v>
      </c>
      <c r="K307" s="47">
        <v>862.68</v>
      </c>
      <c r="L307" s="48">
        <v>100</v>
      </c>
      <c r="M307" s="49">
        <f t="shared" si="4"/>
        <v>96.84</v>
      </c>
    </row>
    <row r="308" spans="1:13" x14ac:dyDescent="0.25">
      <c r="A308" s="45" t="s">
        <v>141</v>
      </c>
      <c r="B308" s="45" t="s">
        <v>142</v>
      </c>
      <c r="C308" s="46">
        <v>44512</v>
      </c>
      <c r="D308" s="46">
        <v>44516</v>
      </c>
      <c r="E308" s="45">
        <v>473489</v>
      </c>
      <c r="F308" s="45" t="s">
        <v>102</v>
      </c>
      <c r="G308" s="45" t="s">
        <v>69</v>
      </c>
      <c r="H308" s="45">
        <v>6</v>
      </c>
      <c r="I308" s="45">
        <v>49</v>
      </c>
      <c r="J308" s="47">
        <v>3.16</v>
      </c>
      <c r="K308" s="47">
        <v>154.84</v>
      </c>
      <c r="L308" s="48">
        <v>100</v>
      </c>
      <c r="M308" s="49">
        <f t="shared" si="4"/>
        <v>96.84</v>
      </c>
    </row>
    <row r="309" spans="1:13" x14ac:dyDescent="0.25">
      <c r="A309" s="45" t="s">
        <v>143</v>
      </c>
      <c r="B309" s="45" t="s">
        <v>144</v>
      </c>
      <c r="C309" s="46">
        <v>44512</v>
      </c>
      <c r="D309" s="46">
        <v>44516</v>
      </c>
      <c r="E309" s="45">
        <v>473491</v>
      </c>
      <c r="F309" s="45" t="s">
        <v>95</v>
      </c>
      <c r="G309" s="45" t="s">
        <v>62</v>
      </c>
      <c r="H309" s="45">
        <v>6</v>
      </c>
      <c r="I309" s="45">
        <v>39</v>
      </c>
      <c r="J309" s="47">
        <v>3.16</v>
      </c>
      <c r="K309" s="47">
        <v>123.24</v>
      </c>
      <c r="L309" s="48">
        <v>100</v>
      </c>
      <c r="M309" s="49">
        <f t="shared" si="4"/>
        <v>96.84</v>
      </c>
    </row>
    <row r="310" spans="1:13" x14ac:dyDescent="0.25">
      <c r="A310" s="45" t="s">
        <v>137</v>
      </c>
      <c r="B310" s="45" t="s">
        <v>138</v>
      </c>
      <c r="C310" s="46">
        <v>44512</v>
      </c>
      <c r="D310" s="46">
        <v>44518</v>
      </c>
      <c r="E310" s="45">
        <v>473171</v>
      </c>
      <c r="F310" s="45" t="s">
        <v>96</v>
      </c>
      <c r="G310" s="45" t="s">
        <v>63</v>
      </c>
      <c r="H310" s="45">
        <v>6</v>
      </c>
      <c r="I310" s="45">
        <v>39</v>
      </c>
      <c r="J310" s="47">
        <v>3.16</v>
      </c>
      <c r="K310" s="47">
        <v>123.24</v>
      </c>
      <c r="L310" s="48">
        <v>100</v>
      </c>
      <c r="M310" s="49">
        <f t="shared" si="4"/>
        <v>96.84</v>
      </c>
    </row>
    <row r="311" spans="1:13" x14ac:dyDescent="0.25">
      <c r="A311" s="45" t="s">
        <v>141</v>
      </c>
      <c r="B311" s="45" t="s">
        <v>142</v>
      </c>
      <c r="C311" s="46">
        <v>44512</v>
      </c>
      <c r="D311" s="46">
        <v>44516</v>
      </c>
      <c r="E311" s="45">
        <v>473497</v>
      </c>
      <c r="F311" s="45" t="s">
        <v>91</v>
      </c>
      <c r="G311" s="45" t="s">
        <v>58</v>
      </c>
      <c r="H311" s="45">
        <v>6</v>
      </c>
      <c r="I311" s="45">
        <v>113</v>
      </c>
      <c r="J311" s="47">
        <v>3.16</v>
      </c>
      <c r="K311" s="47">
        <v>357.08</v>
      </c>
      <c r="L311" s="48">
        <v>100</v>
      </c>
      <c r="M311" s="49">
        <f t="shared" si="4"/>
        <v>96.84</v>
      </c>
    </row>
    <row r="312" spans="1:13" x14ac:dyDescent="0.25">
      <c r="A312" s="45" t="s">
        <v>141</v>
      </c>
      <c r="B312" s="45" t="s">
        <v>142</v>
      </c>
      <c r="C312" s="46">
        <v>44512</v>
      </c>
      <c r="D312" s="46">
        <v>44516</v>
      </c>
      <c r="E312" s="45">
        <v>473489</v>
      </c>
      <c r="F312" s="45" t="s">
        <v>102</v>
      </c>
      <c r="G312" s="45" t="s">
        <v>69</v>
      </c>
      <c r="H312" s="45">
        <v>6</v>
      </c>
      <c r="I312" s="45">
        <v>29</v>
      </c>
      <c r="J312" s="47">
        <v>3.16</v>
      </c>
      <c r="K312" s="47">
        <v>91.64</v>
      </c>
      <c r="L312" s="48">
        <v>100</v>
      </c>
      <c r="M312" s="49">
        <f t="shared" si="4"/>
        <v>96.84</v>
      </c>
    </row>
    <row r="313" spans="1:13" x14ac:dyDescent="0.25">
      <c r="A313" s="45" t="s">
        <v>145</v>
      </c>
      <c r="B313" s="45" t="s">
        <v>146</v>
      </c>
      <c r="C313" s="46">
        <v>44512</v>
      </c>
      <c r="D313" s="46">
        <v>44516</v>
      </c>
      <c r="E313" s="45">
        <v>473491</v>
      </c>
      <c r="F313" s="45" t="s">
        <v>95</v>
      </c>
      <c r="G313" s="45" t="s">
        <v>62</v>
      </c>
      <c r="H313" s="45">
        <v>6</v>
      </c>
      <c r="I313" s="45">
        <v>39</v>
      </c>
      <c r="J313" s="47">
        <v>3.16</v>
      </c>
      <c r="K313" s="47">
        <v>123.24</v>
      </c>
      <c r="L313" s="48">
        <v>100</v>
      </c>
      <c r="M313" s="49">
        <f t="shared" si="4"/>
        <v>96.84</v>
      </c>
    </row>
    <row r="314" spans="1:13" x14ac:dyDescent="0.25">
      <c r="A314" s="45" t="s">
        <v>143</v>
      </c>
      <c r="B314" s="45" t="s">
        <v>144</v>
      </c>
      <c r="C314" s="46">
        <v>44512</v>
      </c>
      <c r="D314" s="46">
        <v>44516</v>
      </c>
      <c r="E314" s="45">
        <v>473171</v>
      </c>
      <c r="F314" s="45" t="s">
        <v>96</v>
      </c>
      <c r="G314" s="45" t="s">
        <v>63</v>
      </c>
      <c r="H314" s="45">
        <v>6</v>
      </c>
      <c r="I314" s="45">
        <v>24</v>
      </c>
      <c r="J314" s="47">
        <v>3.16</v>
      </c>
      <c r="K314" s="47">
        <v>75.84</v>
      </c>
      <c r="L314" s="48">
        <v>100</v>
      </c>
      <c r="M314" s="49">
        <f t="shared" si="4"/>
        <v>96.84</v>
      </c>
    </row>
    <row r="315" spans="1:13" x14ac:dyDescent="0.25">
      <c r="A315" s="45" t="s">
        <v>135</v>
      </c>
      <c r="B315" s="45" t="s">
        <v>136</v>
      </c>
      <c r="C315" s="46">
        <v>44512</v>
      </c>
      <c r="D315" s="46">
        <v>44517</v>
      </c>
      <c r="E315" s="45">
        <v>473497</v>
      </c>
      <c r="F315" s="45" t="s">
        <v>91</v>
      </c>
      <c r="G315" s="45" t="s">
        <v>58</v>
      </c>
      <c r="H315" s="45">
        <v>6</v>
      </c>
      <c r="I315" s="45">
        <v>7</v>
      </c>
      <c r="J315" s="47">
        <v>3.16</v>
      </c>
      <c r="K315" s="47">
        <v>22.12</v>
      </c>
      <c r="L315" s="48">
        <v>100</v>
      </c>
      <c r="M315" s="49">
        <f t="shared" si="4"/>
        <v>96.84</v>
      </c>
    </row>
    <row r="316" spans="1:13" x14ac:dyDescent="0.25">
      <c r="A316" s="45" t="s">
        <v>137</v>
      </c>
      <c r="B316" s="45" t="s">
        <v>138</v>
      </c>
      <c r="C316" s="46">
        <v>44512</v>
      </c>
      <c r="D316" s="46">
        <v>44518</v>
      </c>
      <c r="E316" s="45">
        <v>473224</v>
      </c>
      <c r="F316" s="45" t="s">
        <v>104</v>
      </c>
      <c r="G316" s="45" t="s">
        <v>71</v>
      </c>
      <c r="H316" s="45">
        <v>6</v>
      </c>
      <c r="I316" s="45">
        <v>13</v>
      </c>
      <c r="J316" s="47">
        <v>3.16</v>
      </c>
      <c r="K316" s="47">
        <v>41.08</v>
      </c>
      <c r="L316" s="48">
        <v>100</v>
      </c>
      <c r="M316" s="49">
        <f t="shared" si="4"/>
        <v>96.84</v>
      </c>
    </row>
    <row r="317" spans="1:13" x14ac:dyDescent="0.25">
      <c r="A317" s="45" t="s">
        <v>137</v>
      </c>
      <c r="B317" s="45" t="s">
        <v>138</v>
      </c>
      <c r="C317" s="46">
        <v>44512</v>
      </c>
      <c r="D317" s="46">
        <v>44518</v>
      </c>
      <c r="E317" s="45">
        <v>473491</v>
      </c>
      <c r="F317" s="45" t="s">
        <v>95</v>
      </c>
      <c r="G317" s="45" t="s">
        <v>62</v>
      </c>
      <c r="H317" s="45">
        <v>6</v>
      </c>
      <c r="I317" s="45">
        <v>2</v>
      </c>
      <c r="J317" s="47">
        <v>3.16</v>
      </c>
      <c r="K317" s="47">
        <v>6.32</v>
      </c>
      <c r="L317" s="48">
        <v>100</v>
      </c>
      <c r="M317" s="49">
        <f t="shared" si="4"/>
        <v>96.84</v>
      </c>
    </row>
    <row r="318" spans="1:13" x14ac:dyDescent="0.25">
      <c r="A318" s="45" t="s">
        <v>143</v>
      </c>
      <c r="B318" s="45" t="s">
        <v>144</v>
      </c>
      <c r="C318" s="46">
        <v>44512</v>
      </c>
      <c r="D318" s="46">
        <v>44516</v>
      </c>
      <c r="E318" s="45">
        <v>473171</v>
      </c>
      <c r="F318" s="45" t="s">
        <v>96</v>
      </c>
      <c r="G318" s="45" t="s">
        <v>63</v>
      </c>
      <c r="H318" s="45">
        <v>6</v>
      </c>
      <c r="I318" s="45">
        <v>1</v>
      </c>
      <c r="J318" s="47">
        <v>3.16</v>
      </c>
      <c r="K318" s="47">
        <v>3.16</v>
      </c>
      <c r="L318" s="48">
        <v>100</v>
      </c>
      <c r="M318" s="49">
        <f t="shared" si="4"/>
        <v>96.84</v>
      </c>
    </row>
    <row r="319" spans="1:13" x14ac:dyDescent="0.25">
      <c r="A319" s="45" t="s">
        <v>143</v>
      </c>
      <c r="B319" s="45" t="s">
        <v>144</v>
      </c>
      <c r="C319" s="46">
        <v>44512</v>
      </c>
      <c r="D319" s="46">
        <v>44516</v>
      </c>
      <c r="E319" s="45">
        <v>473497</v>
      </c>
      <c r="F319" s="45" t="s">
        <v>91</v>
      </c>
      <c r="G319" s="45" t="s">
        <v>58</v>
      </c>
      <c r="H319" s="45">
        <v>6</v>
      </c>
      <c r="I319" s="45">
        <v>1</v>
      </c>
      <c r="J319" s="47">
        <v>3.16</v>
      </c>
      <c r="K319" s="47">
        <v>3.16</v>
      </c>
      <c r="L319" s="48">
        <v>100</v>
      </c>
      <c r="M319" s="49">
        <f t="shared" si="4"/>
        <v>96.84</v>
      </c>
    </row>
    <row r="320" spans="1:13" x14ac:dyDescent="0.25">
      <c r="A320" s="45" t="s">
        <v>139</v>
      </c>
      <c r="B320" s="45" t="s">
        <v>140</v>
      </c>
      <c r="C320" s="46">
        <v>44512</v>
      </c>
      <c r="D320" s="46">
        <v>44517</v>
      </c>
      <c r="E320" s="45">
        <v>473222</v>
      </c>
      <c r="F320" s="45" t="s">
        <v>93</v>
      </c>
      <c r="G320" s="45" t="s">
        <v>60</v>
      </c>
      <c r="H320" s="45">
        <v>6</v>
      </c>
      <c r="I320" s="45">
        <v>273</v>
      </c>
      <c r="J320" s="47">
        <v>3.16</v>
      </c>
      <c r="K320" s="47">
        <v>862.68</v>
      </c>
      <c r="L320" s="48">
        <v>100</v>
      </c>
      <c r="M320" s="49">
        <f t="shared" si="4"/>
        <v>96.84</v>
      </c>
    </row>
    <row r="321" spans="1:13" x14ac:dyDescent="0.25">
      <c r="A321" s="45" t="s">
        <v>137</v>
      </c>
      <c r="B321" s="45" t="s">
        <v>138</v>
      </c>
      <c r="C321" s="46">
        <v>44512</v>
      </c>
      <c r="D321" s="46">
        <v>44518</v>
      </c>
      <c r="E321" s="45">
        <v>473491</v>
      </c>
      <c r="F321" s="45" t="s">
        <v>95</v>
      </c>
      <c r="G321" s="45" t="s">
        <v>62</v>
      </c>
      <c r="H321" s="45">
        <v>6</v>
      </c>
      <c r="I321" s="45">
        <v>76</v>
      </c>
      <c r="J321" s="47">
        <v>3.16</v>
      </c>
      <c r="K321" s="47">
        <v>240.16</v>
      </c>
      <c r="L321" s="48">
        <v>100</v>
      </c>
      <c r="M321" s="49">
        <f t="shared" si="4"/>
        <v>96.84</v>
      </c>
    </row>
    <row r="322" spans="1:13" x14ac:dyDescent="0.25">
      <c r="A322" s="45" t="s">
        <v>141</v>
      </c>
      <c r="B322" s="45" t="s">
        <v>142</v>
      </c>
      <c r="C322" s="46">
        <v>44512</v>
      </c>
      <c r="D322" s="46">
        <v>44516</v>
      </c>
      <c r="E322" s="45">
        <v>473222</v>
      </c>
      <c r="F322" s="45" t="s">
        <v>93</v>
      </c>
      <c r="G322" s="45" t="s">
        <v>60</v>
      </c>
      <c r="H322" s="45">
        <v>6</v>
      </c>
      <c r="I322" s="45">
        <v>157</v>
      </c>
      <c r="J322" s="47">
        <v>3.16</v>
      </c>
      <c r="K322" s="47">
        <v>496.12</v>
      </c>
      <c r="L322" s="48">
        <v>100</v>
      </c>
      <c r="M322" s="49">
        <f t="shared" ref="M322:M385" si="5">L322-J322</f>
        <v>96.84</v>
      </c>
    </row>
    <row r="323" spans="1:13" x14ac:dyDescent="0.25">
      <c r="A323" s="45" t="s">
        <v>145</v>
      </c>
      <c r="B323" s="45" t="s">
        <v>146</v>
      </c>
      <c r="C323" s="46">
        <v>44512</v>
      </c>
      <c r="D323" s="46">
        <v>44516</v>
      </c>
      <c r="E323" s="45">
        <v>473497</v>
      </c>
      <c r="F323" s="45" t="s">
        <v>91</v>
      </c>
      <c r="G323" s="45" t="s">
        <v>58</v>
      </c>
      <c r="H323" s="45">
        <v>6</v>
      </c>
      <c r="I323" s="45">
        <v>39</v>
      </c>
      <c r="J323" s="47">
        <v>3.16</v>
      </c>
      <c r="K323" s="47">
        <v>123.24</v>
      </c>
      <c r="L323" s="48">
        <v>100</v>
      </c>
      <c r="M323" s="49">
        <f t="shared" si="5"/>
        <v>96.84</v>
      </c>
    </row>
    <row r="324" spans="1:13" x14ac:dyDescent="0.25">
      <c r="A324" s="45" t="s">
        <v>145</v>
      </c>
      <c r="B324" s="45" t="s">
        <v>146</v>
      </c>
      <c r="C324" s="46">
        <v>44512</v>
      </c>
      <c r="D324" s="46">
        <v>44516</v>
      </c>
      <c r="E324" s="45">
        <v>473222</v>
      </c>
      <c r="F324" s="45" t="s">
        <v>93</v>
      </c>
      <c r="G324" s="45" t="s">
        <v>60</v>
      </c>
      <c r="H324" s="45">
        <v>6</v>
      </c>
      <c r="I324" s="45">
        <v>78</v>
      </c>
      <c r="J324" s="47">
        <v>3.16</v>
      </c>
      <c r="K324" s="47">
        <v>246.48</v>
      </c>
      <c r="L324" s="48">
        <v>100</v>
      </c>
      <c r="M324" s="49">
        <f t="shared" si="5"/>
        <v>96.84</v>
      </c>
    </row>
    <row r="325" spans="1:13" x14ac:dyDescent="0.25">
      <c r="A325" s="45" t="s">
        <v>141</v>
      </c>
      <c r="B325" s="45" t="s">
        <v>142</v>
      </c>
      <c r="C325" s="46">
        <v>44512</v>
      </c>
      <c r="D325" s="46">
        <v>44516</v>
      </c>
      <c r="E325" s="45">
        <v>473491</v>
      </c>
      <c r="F325" s="45" t="s">
        <v>95</v>
      </c>
      <c r="G325" s="45" t="s">
        <v>62</v>
      </c>
      <c r="H325" s="45">
        <v>6</v>
      </c>
      <c r="I325" s="45">
        <v>39</v>
      </c>
      <c r="J325" s="47">
        <v>3.16</v>
      </c>
      <c r="K325" s="47">
        <v>123.24</v>
      </c>
      <c r="L325" s="48">
        <v>100</v>
      </c>
      <c r="M325" s="49">
        <f t="shared" si="5"/>
        <v>96.84</v>
      </c>
    </row>
    <row r="326" spans="1:13" x14ac:dyDescent="0.25">
      <c r="A326" s="45" t="s">
        <v>135</v>
      </c>
      <c r="B326" s="45" t="s">
        <v>136</v>
      </c>
      <c r="C326" s="46">
        <v>44512</v>
      </c>
      <c r="D326" s="46">
        <v>44517</v>
      </c>
      <c r="E326" s="45">
        <v>473222</v>
      </c>
      <c r="F326" s="45" t="s">
        <v>93</v>
      </c>
      <c r="G326" s="45" t="s">
        <v>60</v>
      </c>
      <c r="H326" s="45">
        <v>6</v>
      </c>
      <c r="I326" s="45">
        <v>155</v>
      </c>
      <c r="J326" s="47">
        <v>3.16</v>
      </c>
      <c r="K326" s="47">
        <v>489.8</v>
      </c>
      <c r="L326" s="48">
        <v>100</v>
      </c>
      <c r="M326" s="49">
        <f t="shared" si="5"/>
        <v>96.84</v>
      </c>
    </row>
    <row r="327" spans="1:13" x14ac:dyDescent="0.25">
      <c r="A327" s="45" t="s">
        <v>147</v>
      </c>
      <c r="B327" s="45" t="s">
        <v>148</v>
      </c>
      <c r="C327" s="46">
        <v>44512</v>
      </c>
      <c r="D327" s="46">
        <v>44517</v>
      </c>
      <c r="E327" s="45">
        <v>473174</v>
      </c>
      <c r="F327" s="45" t="s">
        <v>87</v>
      </c>
      <c r="G327" s="45" t="s">
        <v>54</v>
      </c>
      <c r="H327" s="45">
        <v>6</v>
      </c>
      <c r="I327" s="45">
        <v>162</v>
      </c>
      <c r="J327" s="47">
        <v>3.16</v>
      </c>
      <c r="K327" s="47">
        <v>511.92</v>
      </c>
      <c r="L327" s="48">
        <v>100</v>
      </c>
      <c r="M327" s="49">
        <f t="shared" si="5"/>
        <v>96.84</v>
      </c>
    </row>
    <row r="328" spans="1:13" x14ac:dyDescent="0.25">
      <c r="A328" s="45" t="s">
        <v>143</v>
      </c>
      <c r="B328" s="45" t="s">
        <v>144</v>
      </c>
      <c r="C328" s="46">
        <v>44512</v>
      </c>
      <c r="D328" s="46">
        <v>44516</v>
      </c>
      <c r="E328" s="45">
        <v>473222</v>
      </c>
      <c r="F328" s="45" t="s">
        <v>93</v>
      </c>
      <c r="G328" s="45" t="s">
        <v>60</v>
      </c>
      <c r="H328" s="45">
        <v>6</v>
      </c>
      <c r="I328" s="45">
        <v>85</v>
      </c>
      <c r="J328" s="47">
        <v>3.16</v>
      </c>
      <c r="K328" s="47">
        <v>268.60000000000002</v>
      </c>
      <c r="L328" s="48">
        <v>100</v>
      </c>
      <c r="M328" s="49">
        <f t="shared" si="5"/>
        <v>96.84</v>
      </c>
    </row>
    <row r="329" spans="1:13" x14ac:dyDescent="0.25">
      <c r="A329" s="45" t="s">
        <v>147</v>
      </c>
      <c r="B329" s="45" t="s">
        <v>148</v>
      </c>
      <c r="C329" s="46">
        <v>44512</v>
      </c>
      <c r="D329" s="46">
        <v>44517</v>
      </c>
      <c r="E329" s="45">
        <v>473174</v>
      </c>
      <c r="F329" s="45" t="s">
        <v>87</v>
      </c>
      <c r="G329" s="45" t="s">
        <v>54</v>
      </c>
      <c r="H329" s="45">
        <v>6</v>
      </c>
      <c r="I329" s="45">
        <v>33</v>
      </c>
      <c r="J329" s="47">
        <v>3.16</v>
      </c>
      <c r="K329" s="47">
        <v>104.28</v>
      </c>
      <c r="L329" s="48">
        <v>100</v>
      </c>
      <c r="M329" s="49">
        <f t="shared" si="5"/>
        <v>96.84</v>
      </c>
    </row>
    <row r="330" spans="1:13" x14ac:dyDescent="0.25">
      <c r="A330" s="45" t="s">
        <v>137</v>
      </c>
      <c r="B330" s="45" t="s">
        <v>138</v>
      </c>
      <c r="C330" s="46">
        <v>44512</v>
      </c>
      <c r="D330" s="46">
        <v>44518</v>
      </c>
      <c r="E330" s="45">
        <v>473222</v>
      </c>
      <c r="F330" s="45" t="s">
        <v>93</v>
      </c>
      <c r="G330" s="45" t="s">
        <v>60</v>
      </c>
      <c r="H330" s="45">
        <v>6</v>
      </c>
      <c r="I330" s="45">
        <v>156</v>
      </c>
      <c r="J330" s="47">
        <v>3.16</v>
      </c>
      <c r="K330" s="47">
        <v>492.96</v>
      </c>
      <c r="L330" s="48">
        <v>100</v>
      </c>
      <c r="M330" s="49">
        <f t="shared" si="5"/>
        <v>96.84</v>
      </c>
    </row>
    <row r="331" spans="1:13" x14ac:dyDescent="0.25">
      <c r="A331" s="45" t="s">
        <v>143</v>
      </c>
      <c r="B331" s="45" t="s">
        <v>144</v>
      </c>
      <c r="C331" s="46">
        <v>44512</v>
      </c>
      <c r="D331" s="46">
        <v>44516</v>
      </c>
      <c r="E331" s="45">
        <v>473174</v>
      </c>
      <c r="F331" s="45" t="s">
        <v>87</v>
      </c>
      <c r="G331" s="45" t="s">
        <v>54</v>
      </c>
      <c r="H331" s="45">
        <v>6</v>
      </c>
      <c r="I331" s="45">
        <v>111</v>
      </c>
      <c r="J331" s="47">
        <v>3.16</v>
      </c>
      <c r="K331" s="47">
        <v>350.76</v>
      </c>
      <c r="L331" s="48">
        <v>100</v>
      </c>
      <c r="M331" s="49">
        <f t="shared" si="5"/>
        <v>96.84</v>
      </c>
    </row>
    <row r="332" spans="1:13" x14ac:dyDescent="0.25">
      <c r="A332" s="45" t="s">
        <v>143</v>
      </c>
      <c r="B332" s="45" t="s">
        <v>144</v>
      </c>
      <c r="C332" s="46">
        <v>44512</v>
      </c>
      <c r="D332" s="46">
        <v>44516</v>
      </c>
      <c r="E332" s="45">
        <v>473222</v>
      </c>
      <c r="F332" s="45" t="s">
        <v>93</v>
      </c>
      <c r="G332" s="45" t="s">
        <v>60</v>
      </c>
      <c r="H332" s="45">
        <v>6</v>
      </c>
      <c r="I332" s="45">
        <v>32</v>
      </c>
      <c r="J332" s="47">
        <v>3.16</v>
      </c>
      <c r="K332" s="47">
        <v>101.12</v>
      </c>
      <c r="L332" s="48">
        <v>100</v>
      </c>
      <c r="M332" s="49">
        <f t="shared" si="5"/>
        <v>96.84</v>
      </c>
    </row>
    <row r="333" spans="1:13" x14ac:dyDescent="0.25">
      <c r="A333" s="45" t="s">
        <v>143</v>
      </c>
      <c r="B333" s="45" t="s">
        <v>144</v>
      </c>
      <c r="C333" s="46">
        <v>44512</v>
      </c>
      <c r="D333" s="46">
        <v>44516</v>
      </c>
      <c r="E333" s="45">
        <v>473174</v>
      </c>
      <c r="F333" s="45" t="s">
        <v>87</v>
      </c>
      <c r="G333" s="45" t="s">
        <v>54</v>
      </c>
      <c r="H333" s="45">
        <v>6</v>
      </c>
      <c r="I333" s="45">
        <v>43</v>
      </c>
      <c r="J333" s="47">
        <v>3.16</v>
      </c>
      <c r="K333" s="47">
        <v>135.88</v>
      </c>
      <c r="L333" s="48">
        <v>100</v>
      </c>
      <c r="M333" s="49">
        <f t="shared" si="5"/>
        <v>96.84</v>
      </c>
    </row>
    <row r="334" spans="1:13" x14ac:dyDescent="0.25">
      <c r="A334" s="45" t="s">
        <v>141</v>
      </c>
      <c r="B334" s="45" t="s">
        <v>142</v>
      </c>
      <c r="C334" s="46">
        <v>44512</v>
      </c>
      <c r="D334" s="46">
        <v>44516</v>
      </c>
      <c r="E334" s="45">
        <v>473222</v>
      </c>
      <c r="F334" s="45" t="s">
        <v>93</v>
      </c>
      <c r="G334" s="45" t="s">
        <v>60</v>
      </c>
      <c r="H334" s="45">
        <v>6</v>
      </c>
      <c r="I334" s="45">
        <v>38</v>
      </c>
      <c r="J334" s="47">
        <v>3.16</v>
      </c>
      <c r="K334" s="47">
        <v>120.08</v>
      </c>
      <c r="L334" s="48">
        <v>100</v>
      </c>
      <c r="M334" s="49">
        <f t="shared" si="5"/>
        <v>96.84</v>
      </c>
    </row>
    <row r="335" spans="1:13" x14ac:dyDescent="0.25">
      <c r="A335" s="45" t="s">
        <v>133</v>
      </c>
      <c r="B335" s="45" t="s">
        <v>134</v>
      </c>
      <c r="C335" s="46">
        <v>44512</v>
      </c>
      <c r="D335" s="46">
        <v>44517</v>
      </c>
      <c r="E335" s="45">
        <v>473174</v>
      </c>
      <c r="F335" s="45" t="s">
        <v>87</v>
      </c>
      <c r="G335" s="45" t="s">
        <v>54</v>
      </c>
      <c r="H335" s="45">
        <v>6</v>
      </c>
      <c r="I335" s="45">
        <v>273</v>
      </c>
      <c r="J335" s="47">
        <v>3.16</v>
      </c>
      <c r="K335" s="47">
        <v>862.68</v>
      </c>
      <c r="L335" s="48">
        <v>100</v>
      </c>
      <c r="M335" s="49">
        <f t="shared" si="5"/>
        <v>96.84</v>
      </c>
    </row>
    <row r="336" spans="1:13" x14ac:dyDescent="0.25">
      <c r="A336" s="45" t="s">
        <v>139</v>
      </c>
      <c r="B336" s="45" t="s">
        <v>140</v>
      </c>
      <c r="C336" s="46">
        <v>44512</v>
      </c>
      <c r="D336" s="46">
        <v>44517</v>
      </c>
      <c r="E336" s="45">
        <v>470033</v>
      </c>
      <c r="F336" s="45" t="s">
        <v>101</v>
      </c>
      <c r="G336" s="45" t="s">
        <v>68</v>
      </c>
      <c r="H336" s="45">
        <v>6</v>
      </c>
      <c r="I336" s="45">
        <v>93</v>
      </c>
      <c r="J336" s="47">
        <v>3.16</v>
      </c>
      <c r="K336" s="47">
        <v>293.88</v>
      </c>
      <c r="L336" s="48">
        <v>100</v>
      </c>
      <c r="M336" s="49">
        <f t="shared" si="5"/>
        <v>96.84</v>
      </c>
    </row>
    <row r="337" spans="1:13" x14ac:dyDescent="0.25">
      <c r="A337" s="45" t="s">
        <v>133</v>
      </c>
      <c r="B337" s="45" t="s">
        <v>134</v>
      </c>
      <c r="C337" s="46">
        <v>44512</v>
      </c>
      <c r="D337" s="46">
        <v>44517</v>
      </c>
      <c r="E337" s="45">
        <v>473174</v>
      </c>
      <c r="F337" s="45" t="s">
        <v>87</v>
      </c>
      <c r="G337" s="45" t="s">
        <v>54</v>
      </c>
      <c r="H337" s="45">
        <v>6</v>
      </c>
      <c r="I337" s="45">
        <v>273</v>
      </c>
      <c r="J337" s="47">
        <v>3.16</v>
      </c>
      <c r="K337" s="47">
        <v>862.68</v>
      </c>
      <c r="L337" s="48">
        <v>100</v>
      </c>
      <c r="M337" s="49">
        <f t="shared" si="5"/>
        <v>96.84</v>
      </c>
    </row>
    <row r="338" spans="1:13" x14ac:dyDescent="0.25">
      <c r="A338" s="45" t="s">
        <v>139</v>
      </c>
      <c r="B338" s="45" t="s">
        <v>140</v>
      </c>
      <c r="C338" s="46">
        <v>44512</v>
      </c>
      <c r="D338" s="46">
        <v>44517</v>
      </c>
      <c r="E338" s="45">
        <v>470033</v>
      </c>
      <c r="F338" s="45" t="s">
        <v>101</v>
      </c>
      <c r="G338" s="45" t="s">
        <v>68</v>
      </c>
      <c r="H338" s="45">
        <v>6</v>
      </c>
      <c r="I338" s="45">
        <v>63</v>
      </c>
      <c r="J338" s="47">
        <v>3.16</v>
      </c>
      <c r="K338" s="47">
        <v>199.08</v>
      </c>
      <c r="L338" s="48">
        <v>100</v>
      </c>
      <c r="M338" s="49">
        <f t="shared" si="5"/>
        <v>96.84</v>
      </c>
    </row>
    <row r="339" spans="1:13" x14ac:dyDescent="0.25">
      <c r="A339" s="45" t="s">
        <v>141</v>
      </c>
      <c r="B339" s="45" t="s">
        <v>142</v>
      </c>
      <c r="C339" s="46">
        <v>44512</v>
      </c>
      <c r="D339" s="46">
        <v>44516</v>
      </c>
      <c r="E339" s="45">
        <v>473174</v>
      </c>
      <c r="F339" s="45" t="s">
        <v>87</v>
      </c>
      <c r="G339" s="45" t="s">
        <v>54</v>
      </c>
      <c r="H339" s="45">
        <v>6</v>
      </c>
      <c r="I339" s="45">
        <v>273</v>
      </c>
      <c r="J339" s="47">
        <v>3.16</v>
      </c>
      <c r="K339" s="47">
        <v>862.68</v>
      </c>
      <c r="L339" s="48">
        <v>100</v>
      </c>
      <c r="M339" s="49">
        <f t="shared" si="5"/>
        <v>96.84</v>
      </c>
    </row>
    <row r="340" spans="1:13" x14ac:dyDescent="0.25">
      <c r="A340" s="45" t="s">
        <v>145</v>
      </c>
      <c r="B340" s="45" t="s">
        <v>146</v>
      </c>
      <c r="C340" s="46">
        <v>44512</v>
      </c>
      <c r="D340" s="46">
        <v>44516</v>
      </c>
      <c r="E340" s="45">
        <v>470033</v>
      </c>
      <c r="F340" s="45" t="s">
        <v>101</v>
      </c>
      <c r="G340" s="45" t="s">
        <v>68</v>
      </c>
      <c r="H340" s="45">
        <v>6</v>
      </c>
      <c r="I340" s="45">
        <v>14</v>
      </c>
      <c r="J340" s="47">
        <v>3.16</v>
      </c>
      <c r="K340" s="47">
        <v>44.24</v>
      </c>
      <c r="L340" s="48">
        <v>100</v>
      </c>
      <c r="M340" s="49">
        <f t="shared" si="5"/>
        <v>96.84</v>
      </c>
    </row>
    <row r="341" spans="1:13" x14ac:dyDescent="0.25">
      <c r="A341" s="45" t="s">
        <v>145</v>
      </c>
      <c r="B341" s="45" t="s">
        <v>146</v>
      </c>
      <c r="C341" s="46">
        <v>44512</v>
      </c>
      <c r="D341" s="46">
        <v>44516</v>
      </c>
      <c r="E341" s="45">
        <v>473174</v>
      </c>
      <c r="F341" s="45" t="s">
        <v>87</v>
      </c>
      <c r="G341" s="45" t="s">
        <v>54</v>
      </c>
      <c r="H341" s="45">
        <v>6</v>
      </c>
      <c r="I341" s="45">
        <v>142</v>
      </c>
      <c r="J341" s="47">
        <v>3.16</v>
      </c>
      <c r="K341" s="47">
        <v>448.72</v>
      </c>
      <c r="L341" s="48">
        <v>100</v>
      </c>
      <c r="M341" s="49">
        <f t="shared" si="5"/>
        <v>96.84</v>
      </c>
    </row>
    <row r="342" spans="1:13" x14ac:dyDescent="0.25">
      <c r="A342" s="45" t="s">
        <v>145</v>
      </c>
      <c r="B342" s="45" t="s">
        <v>146</v>
      </c>
      <c r="C342" s="46">
        <v>44512</v>
      </c>
      <c r="D342" s="46">
        <v>44516</v>
      </c>
      <c r="E342" s="45">
        <v>473112</v>
      </c>
      <c r="F342" s="45" t="s">
        <v>100</v>
      </c>
      <c r="G342" s="45" t="s">
        <v>67</v>
      </c>
      <c r="H342" s="45">
        <v>10</v>
      </c>
      <c r="I342" s="45">
        <v>8</v>
      </c>
      <c r="J342" s="47">
        <v>13.41</v>
      </c>
      <c r="K342" s="47">
        <v>107.28</v>
      </c>
      <c r="L342" s="48">
        <v>100</v>
      </c>
      <c r="M342" s="49">
        <f t="shared" si="5"/>
        <v>86.59</v>
      </c>
    </row>
    <row r="343" spans="1:13" x14ac:dyDescent="0.25">
      <c r="A343" s="45" t="s">
        <v>143</v>
      </c>
      <c r="B343" s="45" t="s">
        <v>144</v>
      </c>
      <c r="C343" s="46">
        <v>44512</v>
      </c>
      <c r="D343" s="46">
        <v>44516</v>
      </c>
      <c r="E343" s="45">
        <v>470033</v>
      </c>
      <c r="F343" s="45" t="s">
        <v>101</v>
      </c>
      <c r="G343" s="45" t="s">
        <v>68</v>
      </c>
      <c r="H343" s="45">
        <v>6</v>
      </c>
      <c r="I343" s="45">
        <v>39</v>
      </c>
      <c r="J343" s="47">
        <v>3.16</v>
      </c>
      <c r="K343" s="47">
        <v>123.24</v>
      </c>
      <c r="L343" s="48">
        <v>100</v>
      </c>
      <c r="M343" s="49">
        <f t="shared" si="5"/>
        <v>96.84</v>
      </c>
    </row>
    <row r="344" spans="1:13" x14ac:dyDescent="0.25">
      <c r="A344" s="45" t="s">
        <v>133</v>
      </c>
      <c r="B344" s="45" t="s">
        <v>134</v>
      </c>
      <c r="C344" s="46">
        <v>44512</v>
      </c>
      <c r="D344" s="46">
        <v>44517</v>
      </c>
      <c r="E344" s="45">
        <v>470033</v>
      </c>
      <c r="F344" s="45" t="s">
        <v>101</v>
      </c>
      <c r="G344" s="45" t="s">
        <v>68</v>
      </c>
      <c r="H344" s="45">
        <v>6</v>
      </c>
      <c r="I344" s="45">
        <v>156</v>
      </c>
      <c r="J344" s="47">
        <v>3.16</v>
      </c>
      <c r="K344" s="47">
        <v>492.96</v>
      </c>
      <c r="L344" s="48">
        <v>100</v>
      </c>
      <c r="M344" s="49">
        <f t="shared" si="5"/>
        <v>96.84</v>
      </c>
    </row>
    <row r="345" spans="1:13" x14ac:dyDescent="0.25">
      <c r="A345" s="45" t="s">
        <v>135</v>
      </c>
      <c r="B345" s="45" t="s">
        <v>136</v>
      </c>
      <c r="C345" s="46">
        <v>44512</v>
      </c>
      <c r="D345" s="46">
        <v>44517</v>
      </c>
      <c r="E345" s="45">
        <v>470033</v>
      </c>
      <c r="F345" s="45" t="s">
        <v>101</v>
      </c>
      <c r="G345" s="45" t="s">
        <v>68</v>
      </c>
      <c r="H345" s="45">
        <v>6</v>
      </c>
      <c r="I345" s="45">
        <v>24</v>
      </c>
      <c r="J345" s="47">
        <v>3.16</v>
      </c>
      <c r="K345" s="47">
        <v>75.84</v>
      </c>
      <c r="L345" s="48">
        <v>100</v>
      </c>
      <c r="M345" s="49">
        <f t="shared" si="5"/>
        <v>96.84</v>
      </c>
    </row>
    <row r="346" spans="1:13" x14ac:dyDescent="0.25">
      <c r="A346" s="45" t="s">
        <v>141</v>
      </c>
      <c r="B346" s="45" t="s">
        <v>142</v>
      </c>
      <c r="C346" s="46">
        <v>44512</v>
      </c>
      <c r="D346" s="46">
        <v>44516</v>
      </c>
      <c r="E346" s="45">
        <v>470033</v>
      </c>
      <c r="F346" s="45" t="s">
        <v>101</v>
      </c>
      <c r="G346" s="45" t="s">
        <v>68</v>
      </c>
      <c r="H346" s="45">
        <v>6</v>
      </c>
      <c r="I346" s="45">
        <v>78</v>
      </c>
      <c r="J346" s="47">
        <v>3.16</v>
      </c>
      <c r="K346" s="47">
        <v>246.48</v>
      </c>
      <c r="L346" s="48">
        <v>100</v>
      </c>
      <c r="M346" s="49">
        <f t="shared" si="5"/>
        <v>96.84</v>
      </c>
    </row>
    <row r="347" spans="1:13" x14ac:dyDescent="0.25">
      <c r="A347" s="45" t="s">
        <v>145</v>
      </c>
      <c r="B347" s="45" t="s">
        <v>146</v>
      </c>
      <c r="C347" s="46">
        <v>44512</v>
      </c>
      <c r="D347" s="46">
        <v>44516</v>
      </c>
      <c r="E347" s="45">
        <v>470033</v>
      </c>
      <c r="F347" s="45" t="s">
        <v>101</v>
      </c>
      <c r="G347" s="45" t="s">
        <v>68</v>
      </c>
      <c r="H347" s="45">
        <v>6</v>
      </c>
      <c r="I347" s="45">
        <v>64</v>
      </c>
      <c r="J347" s="47">
        <v>3.16</v>
      </c>
      <c r="K347" s="47">
        <v>202.24</v>
      </c>
      <c r="L347" s="48">
        <v>100</v>
      </c>
      <c r="M347" s="49">
        <f t="shared" si="5"/>
        <v>96.84</v>
      </c>
    </row>
    <row r="348" spans="1:13" x14ac:dyDescent="0.25">
      <c r="A348" s="45" t="s">
        <v>145</v>
      </c>
      <c r="B348" s="45" t="s">
        <v>146</v>
      </c>
      <c r="C348" s="46">
        <v>44512</v>
      </c>
      <c r="D348" s="46">
        <v>44516</v>
      </c>
      <c r="E348" s="45">
        <v>473112</v>
      </c>
      <c r="F348" s="45" t="s">
        <v>100</v>
      </c>
      <c r="G348" s="45" t="s">
        <v>67</v>
      </c>
      <c r="H348" s="45">
        <v>10</v>
      </c>
      <c r="I348" s="45">
        <v>36</v>
      </c>
      <c r="J348" s="47">
        <v>13.41</v>
      </c>
      <c r="K348" s="47">
        <v>482.76</v>
      </c>
      <c r="L348" s="48">
        <v>100</v>
      </c>
      <c r="M348" s="49">
        <f t="shared" si="5"/>
        <v>86.59</v>
      </c>
    </row>
    <row r="349" spans="1:13" x14ac:dyDescent="0.25">
      <c r="A349" s="45" t="s">
        <v>137</v>
      </c>
      <c r="B349" s="45" t="s">
        <v>138</v>
      </c>
      <c r="C349" s="46">
        <v>44512</v>
      </c>
      <c r="D349" s="46">
        <v>44518</v>
      </c>
      <c r="E349" s="45">
        <v>473224</v>
      </c>
      <c r="F349" s="45" t="s">
        <v>104</v>
      </c>
      <c r="G349" s="45" t="s">
        <v>71</v>
      </c>
      <c r="H349" s="45">
        <v>6</v>
      </c>
      <c r="I349" s="45">
        <v>104</v>
      </c>
      <c r="J349" s="47">
        <v>3.16</v>
      </c>
      <c r="K349" s="47">
        <v>328.64</v>
      </c>
      <c r="L349" s="48">
        <v>100</v>
      </c>
      <c r="M349" s="49">
        <f t="shared" si="5"/>
        <v>96.84</v>
      </c>
    </row>
    <row r="350" spans="1:13" x14ac:dyDescent="0.25">
      <c r="A350" s="45" t="s">
        <v>135</v>
      </c>
      <c r="B350" s="45" t="s">
        <v>136</v>
      </c>
      <c r="C350" s="46">
        <v>44512</v>
      </c>
      <c r="D350" s="46">
        <v>44517</v>
      </c>
      <c r="E350" s="45">
        <v>473165</v>
      </c>
      <c r="F350" s="45" t="s">
        <v>103</v>
      </c>
      <c r="G350" s="45" t="s">
        <v>70</v>
      </c>
      <c r="H350" s="45">
        <v>6</v>
      </c>
      <c r="I350" s="45">
        <v>273</v>
      </c>
      <c r="J350" s="47">
        <v>3.16</v>
      </c>
      <c r="K350" s="47">
        <v>862.68</v>
      </c>
      <c r="L350" s="48">
        <v>100</v>
      </c>
      <c r="M350" s="49">
        <f t="shared" si="5"/>
        <v>96.84</v>
      </c>
    </row>
    <row r="351" spans="1:13" x14ac:dyDescent="0.25">
      <c r="A351" s="45" t="s">
        <v>135</v>
      </c>
      <c r="B351" s="45" t="s">
        <v>136</v>
      </c>
      <c r="C351" s="46">
        <v>44512</v>
      </c>
      <c r="D351" s="46">
        <v>44517</v>
      </c>
      <c r="E351" s="45">
        <v>473165</v>
      </c>
      <c r="F351" s="45" t="s">
        <v>103</v>
      </c>
      <c r="G351" s="45" t="s">
        <v>70</v>
      </c>
      <c r="H351" s="45">
        <v>6</v>
      </c>
      <c r="I351" s="45">
        <v>273</v>
      </c>
      <c r="J351" s="47">
        <v>3.16</v>
      </c>
      <c r="K351" s="47">
        <v>862.68</v>
      </c>
      <c r="L351" s="48">
        <v>100</v>
      </c>
      <c r="M351" s="49">
        <f t="shared" si="5"/>
        <v>96.84</v>
      </c>
    </row>
    <row r="352" spans="1:13" x14ac:dyDescent="0.25">
      <c r="A352" s="45" t="s">
        <v>139</v>
      </c>
      <c r="B352" s="45" t="s">
        <v>140</v>
      </c>
      <c r="C352" s="46">
        <v>44512</v>
      </c>
      <c r="D352" s="46">
        <v>44517</v>
      </c>
      <c r="E352" s="45">
        <v>473165</v>
      </c>
      <c r="F352" s="45" t="s">
        <v>103</v>
      </c>
      <c r="G352" s="45" t="s">
        <v>70</v>
      </c>
      <c r="H352" s="45">
        <v>6</v>
      </c>
      <c r="I352" s="45">
        <v>273</v>
      </c>
      <c r="J352" s="47">
        <v>3.16</v>
      </c>
      <c r="K352" s="47">
        <v>862.68</v>
      </c>
      <c r="L352" s="48">
        <v>100</v>
      </c>
      <c r="M352" s="49">
        <f t="shared" si="5"/>
        <v>96.84</v>
      </c>
    </row>
    <row r="353" spans="1:13" x14ac:dyDescent="0.25">
      <c r="A353" s="45" t="s">
        <v>139</v>
      </c>
      <c r="B353" s="45" t="s">
        <v>140</v>
      </c>
      <c r="C353" s="46">
        <v>44512</v>
      </c>
      <c r="D353" s="46">
        <v>44517</v>
      </c>
      <c r="E353" s="45">
        <v>473165</v>
      </c>
      <c r="F353" s="45" t="s">
        <v>103</v>
      </c>
      <c r="G353" s="45" t="s">
        <v>70</v>
      </c>
      <c r="H353" s="45">
        <v>6</v>
      </c>
      <c r="I353" s="45">
        <v>273</v>
      </c>
      <c r="J353" s="47">
        <v>3.16</v>
      </c>
      <c r="K353" s="47">
        <v>862.68</v>
      </c>
      <c r="L353" s="48">
        <v>100</v>
      </c>
      <c r="M353" s="49">
        <f t="shared" si="5"/>
        <v>96.84</v>
      </c>
    </row>
    <row r="354" spans="1:13" x14ac:dyDescent="0.25">
      <c r="A354" s="45" t="s">
        <v>139</v>
      </c>
      <c r="B354" s="45" t="s">
        <v>140</v>
      </c>
      <c r="C354" s="46">
        <v>44512</v>
      </c>
      <c r="D354" s="46">
        <v>44517</v>
      </c>
      <c r="E354" s="45">
        <v>473165</v>
      </c>
      <c r="F354" s="45" t="s">
        <v>103</v>
      </c>
      <c r="G354" s="45" t="s">
        <v>70</v>
      </c>
      <c r="H354" s="45">
        <v>6</v>
      </c>
      <c r="I354" s="45">
        <v>273</v>
      </c>
      <c r="J354" s="47">
        <v>3.16</v>
      </c>
      <c r="K354" s="47">
        <v>862.68</v>
      </c>
      <c r="L354" s="48">
        <v>100</v>
      </c>
      <c r="M354" s="49">
        <f t="shared" si="5"/>
        <v>96.84</v>
      </c>
    </row>
    <row r="355" spans="1:13" x14ac:dyDescent="0.25">
      <c r="A355" s="45" t="s">
        <v>141</v>
      </c>
      <c r="B355" s="45" t="s">
        <v>142</v>
      </c>
      <c r="C355" s="46">
        <v>44512</v>
      </c>
      <c r="D355" s="46">
        <v>44516</v>
      </c>
      <c r="E355" s="45">
        <v>473165</v>
      </c>
      <c r="F355" s="45" t="s">
        <v>103</v>
      </c>
      <c r="G355" s="45" t="s">
        <v>70</v>
      </c>
      <c r="H355" s="45">
        <v>6</v>
      </c>
      <c r="I355" s="45">
        <v>273</v>
      </c>
      <c r="J355" s="47">
        <v>3.16</v>
      </c>
      <c r="K355" s="47">
        <v>862.68</v>
      </c>
      <c r="L355" s="48">
        <v>100</v>
      </c>
      <c r="M355" s="49">
        <f t="shared" si="5"/>
        <v>96.84</v>
      </c>
    </row>
    <row r="356" spans="1:13" x14ac:dyDescent="0.25">
      <c r="A356" s="45" t="s">
        <v>141</v>
      </c>
      <c r="B356" s="45" t="s">
        <v>142</v>
      </c>
      <c r="C356" s="46">
        <v>44512</v>
      </c>
      <c r="D356" s="46">
        <v>44516</v>
      </c>
      <c r="E356" s="45">
        <v>473165</v>
      </c>
      <c r="F356" s="45" t="s">
        <v>103</v>
      </c>
      <c r="G356" s="45" t="s">
        <v>70</v>
      </c>
      <c r="H356" s="45">
        <v>6</v>
      </c>
      <c r="I356" s="45">
        <v>273</v>
      </c>
      <c r="J356" s="47">
        <v>3.16</v>
      </c>
      <c r="K356" s="47">
        <v>862.68</v>
      </c>
      <c r="L356" s="48">
        <v>100</v>
      </c>
      <c r="M356" s="49">
        <f t="shared" si="5"/>
        <v>96.84</v>
      </c>
    </row>
    <row r="357" spans="1:13" x14ac:dyDescent="0.25">
      <c r="A357" s="45" t="s">
        <v>141</v>
      </c>
      <c r="B357" s="45" t="s">
        <v>142</v>
      </c>
      <c r="C357" s="46">
        <v>44512</v>
      </c>
      <c r="D357" s="46">
        <v>44516</v>
      </c>
      <c r="E357" s="45">
        <v>473165</v>
      </c>
      <c r="F357" s="45" t="s">
        <v>103</v>
      </c>
      <c r="G357" s="45" t="s">
        <v>70</v>
      </c>
      <c r="H357" s="45">
        <v>6</v>
      </c>
      <c r="I357" s="45">
        <v>273</v>
      </c>
      <c r="J357" s="47">
        <v>3.16</v>
      </c>
      <c r="K357" s="47">
        <v>862.68</v>
      </c>
      <c r="L357" s="48">
        <v>100</v>
      </c>
      <c r="M357" s="49">
        <f t="shared" si="5"/>
        <v>96.84</v>
      </c>
    </row>
    <row r="358" spans="1:13" x14ac:dyDescent="0.25">
      <c r="A358" s="45" t="s">
        <v>145</v>
      </c>
      <c r="B358" s="45" t="s">
        <v>146</v>
      </c>
      <c r="C358" s="46">
        <v>44512</v>
      </c>
      <c r="D358" s="46">
        <v>44516</v>
      </c>
      <c r="E358" s="45">
        <v>473165</v>
      </c>
      <c r="F358" s="45" t="s">
        <v>103</v>
      </c>
      <c r="G358" s="45" t="s">
        <v>70</v>
      </c>
      <c r="H358" s="45">
        <v>6</v>
      </c>
      <c r="I358" s="45">
        <v>273</v>
      </c>
      <c r="J358" s="47">
        <v>3.16</v>
      </c>
      <c r="K358" s="47">
        <v>862.68</v>
      </c>
      <c r="L358" s="48">
        <v>100</v>
      </c>
      <c r="M358" s="49">
        <f t="shared" si="5"/>
        <v>96.84</v>
      </c>
    </row>
    <row r="359" spans="1:13" x14ac:dyDescent="0.25">
      <c r="A359" s="45" t="s">
        <v>145</v>
      </c>
      <c r="B359" s="45" t="s">
        <v>146</v>
      </c>
      <c r="C359" s="46">
        <v>44512</v>
      </c>
      <c r="D359" s="46">
        <v>44516</v>
      </c>
      <c r="E359" s="45">
        <v>473165</v>
      </c>
      <c r="F359" s="45" t="s">
        <v>103</v>
      </c>
      <c r="G359" s="45" t="s">
        <v>70</v>
      </c>
      <c r="H359" s="45">
        <v>6</v>
      </c>
      <c r="I359" s="45">
        <v>273</v>
      </c>
      <c r="J359" s="47">
        <v>3.16</v>
      </c>
      <c r="K359" s="47">
        <v>862.68</v>
      </c>
      <c r="L359" s="48">
        <v>100</v>
      </c>
      <c r="M359" s="49">
        <f t="shared" si="5"/>
        <v>96.84</v>
      </c>
    </row>
    <row r="360" spans="1:13" x14ac:dyDescent="0.25">
      <c r="A360" s="45" t="s">
        <v>145</v>
      </c>
      <c r="B360" s="45" t="s">
        <v>146</v>
      </c>
      <c r="C360" s="46">
        <v>44512</v>
      </c>
      <c r="D360" s="46">
        <v>44516</v>
      </c>
      <c r="E360" s="45">
        <v>473224</v>
      </c>
      <c r="F360" s="45" t="s">
        <v>104</v>
      </c>
      <c r="G360" s="45" t="s">
        <v>71</v>
      </c>
      <c r="H360" s="45">
        <v>6</v>
      </c>
      <c r="I360" s="45">
        <v>39</v>
      </c>
      <c r="J360" s="47">
        <v>3.16</v>
      </c>
      <c r="K360" s="47">
        <v>123.24</v>
      </c>
      <c r="L360" s="48">
        <v>100</v>
      </c>
      <c r="M360" s="49">
        <f t="shared" si="5"/>
        <v>96.84</v>
      </c>
    </row>
    <row r="361" spans="1:13" x14ac:dyDescent="0.25">
      <c r="A361" s="45" t="s">
        <v>143</v>
      </c>
      <c r="B361" s="45" t="s">
        <v>144</v>
      </c>
      <c r="C361" s="46">
        <v>44512</v>
      </c>
      <c r="D361" s="46">
        <v>44516</v>
      </c>
      <c r="E361" s="45">
        <v>473165</v>
      </c>
      <c r="F361" s="45" t="s">
        <v>103</v>
      </c>
      <c r="G361" s="45" t="s">
        <v>70</v>
      </c>
      <c r="H361" s="45">
        <v>6</v>
      </c>
      <c r="I361" s="45">
        <v>273</v>
      </c>
      <c r="J361" s="47">
        <v>3.16</v>
      </c>
      <c r="K361" s="47">
        <v>862.68</v>
      </c>
      <c r="L361" s="48">
        <v>100</v>
      </c>
      <c r="M361" s="49">
        <f t="shared" si="5"/>
        <v>96.84</v>
      </c>
    </row>
    <row r="362" spans="1:13" x14ac:dyDescent="0.25">
      <c r="A362" s="45" t="s">
        <v>143</v>
      </c>
      <c r="B362" s="45" t="s">
        <v>144</v>
      </c>
      <c r="C362" s="46">
        <v>44512</v>
      </c>
      <c r="D362" s="46">
        <v>44516</v>
      </c>
      <c r="E362" s="45">
        <v>473224</v>
      </c>
      <c r="F362" s="45" t="s">
        <v>104</v>
      </c>
      <c r="G362" s="45" t="s">
        <v>71</v>
      </c>
      <c r="H362" s="45">
        <v>6</v>
      </c>
      <c r="I362" s="45">
        <v>26</v>
      </c>
      <c r="J362" s="47">
        <v>3.16</v>
      </c>
      <c r="K362" s="47">
        <v>82.16</v>
      </c>
      <c r="L362" s="48">
        <v>100</v>
      </c>
      <c r="M362" s="49">
        <f t="shared" si="5"/>
        <v>96.84</v>
      </c>
    </row>
    <row r="363" spans="1:13" x14ac:dyDescent="0.25">
      <c r="A363" s="45" t="s">
        <v>133</v>
      </c>
      <c r="B363" s="45" t="s">
        <v>134</v>
      </c>
      <c r="C363" s="46">
        <v>44512</v>
      </c>
      <c r="D363" s="46">
        <v>44517</v>
      </c>
      <c r="E363" s="45">
        <v>473165</v>
      </c>
      <c r="F363" s="45" t="s">
        <v>103</v>
      </c>
      <c r="G363" s="45" t="s">
        <v>70</v>
      </c>
      <c r="H363" s="45">
        <v>6</v>
      </c>
      <c r="I363" s="45">
        <v>273</v>
      </c>
      <c r="J363" s="47">
        <v>3.16</v>
      </c>
      <c r="K363" s="47">
        <v>862.68</v>
      </c>
      <c r="L363" s="48">
        <v>100</v>
      </c>
      <c r="M363" s="49">
        <f t="shared" si="5"/>
        <v>96.84</v>
      </c>
    </row>
    <row r="364" spans="1:13" x14ac:dyDescent="0.25">
      <c r="A364" s="45" t="s">
        <v>133</v>
      </c>
      <c r="B364" s="45" t="s">
        <v>134</v>
      </c>
      <c r="C364" s="46">
        <v>44512</v>
      </c>
      <c r="D364" s="46">
        <v>44517</v>
      </c>
      <c r="E364" s="45">
        <v>473165</v>
      </c>
      <c r="F364" s="45" t="s">
        <v>103</v>
      </c>
      <c r="G364" s="45" t="s">
        <v>70</v>
      </c>
      <c r="H364" s="45">
        <v>6</v>
      </c>
      <c r="I364" s="45">
        <v>273</v>
      </c>
      <c r="J364" s="47">
        <v>3.16</v>
      </c>
      <c r="K364" s="47">
        <v>862.68</v>
      </c>
      <c r="L364" s="48">
        <v>100</v>
      </c>
      <c r="M364" s="49">
        <f t="shared" si="5"/>
        <v>96.84</v>
      </c>
    </row>
    <row r="365" spans="1:13" x14ac:dyDescent="0.25">
      <c r="A365" s="45" t="s">
        <v>139</v>
      </c>
      <c r="B365" s="45" t="s">
        <v>140</v>
      </c>
      <c r="C365" s="46">
        <v>44512</v>
      </c>
      <c r="D365" s="46">
        <v>44517</v>
      </c>
      <c r="E365" s="45">
        <v>473165</v>
      </c>
      <c r="F365" s="45" t="s">
        <v>103</v>
      </c>
      <c r="G365" s="45" t="s">
        <v>70</v>
      </c>
      <c r="H365" s="45">
        <v>6</v>
      </c>
      <c r="I365" s="45">
        <v>273</v>
      </c>
      <c r="J365" s="47">
        <v>3.16</v>
      </c>
      <c r="K365" s="47">
        <v>862.68</v>
      </c>
      <c r="L365" s="48">
        <v>100</v>
      </c>
      <c r="M365" s="49">
        <f t="shared" si="5"/>
        <v>96.84</v>
      </c>
    </row>
    <row r="366" spans="1:13" x14ac:dyDescent="0.25">
      <c r="A366" s="45" t="s">
        <v>139</v>
      </c>
      <c r="B366" s="45" t="s">
        <v>140</v>
      </c>
      <c r="C366" s="46">
        <v>44512</v>
      </c>
      <c r="D366" s="46">
        <v>44517</v>
      </c>
      <c r="E366" s="45">
        <v>473165</v>
      </c>
      <c r="F366" s="45" t="s">
        <v>103</v>
      </c>
      <c r="G366" s="45" t="s">
        <v>70</v>
      </c>
      <c r="H366" s="45">
        <v>6</v>
      </c>
      <c r="I366" s="45">
        <v>273</v>
      </c>
      <c r="J366" s="47">
        <v>3.16</v>
      </c>
      <c r="K366" s="47">
        <v>862.68</v>
      </c>
      <c r="L366" s="48">
        <v>100</v>
      </c>
      <c r="M366" s="49">
        <f t="shared" si="5"/>
        <v>96.84</v>
      </c>
    </row>
    <row r="367" spans="1:13" x14ac:dyDescent="0.25">
      <c r="A367" s="45" t="s">
        <v>139</v>
      </c>
      <c r="B367" s="45" t="s">
        <v>140</v>
      </c>
      <c r="C367" s="46">
        <v>44512</v>
      </c>
      <c r="D367" s="46">
        <v>44517</v>
      </c>
      <c r="E367" s="45">
        <v>473224</v>
      </c>
      <c r="F367" s="45" t="s">
        <v>104</v>
      </c>
      <c r="G367" s="45" t="s">
        <v>71</v>
      </c>
      <c r="H367" s="45">
        <v>6</v>
      </c>
      <c r="I367" s="45">
        <v>117</v>
      </c>
      <c r="J367" s="47">
        <v>3.16</v>
      </c>
      <c r="K367" s="47">
        <v>369.72</v>
      </c>
      <c r="L367" s="48">
        <v>100</v>
      </c>
      <c r="M367" s="49">
        <f t="shared" si="5"/>
        <v>96.84</v>
      </c>
    </row>
    <row r="368" spans="1:13" x14ac:dyDescent="0.25">
      <c r="A368" s="45" t="s">
        <v>141</v>
      </c>
      <c r="B368" s="45" t="s">
        <v>142</v>
      </c>
      <c r="C368" s="46">
        <v>44512</v>
      </c>
      <c r="D368" s="46">
        <v>44516</v>
      </c>
      <c r="E368" s="45">
        <v>473165</v>
      </c>
      <c r="F368" s="45" t="s">
        <v>103</v>
      </c>
      <c r="G368" s="45" t="s">
        <v>70</v>
      </c>
      <c r="H368" s="45">
        <v>6</v>
      </c>
      <c r="I368" s="45">
        <v>273</v>
      </c>
      <c r="J368" s="47">
        <v>3.16</v>
      </c>
      <c r="K368" s="47">
        <v>862.68</v>
      </c>
      <c r="L368" s="48">
        <v>100</v>
      </c>
      <c r="M368" s="49">
        <f t="shared" si="5"/>
        <v>96.84</v>
      </c>
    </row>
    <row r="369" spans="1:13" x14ac:dyDescent="0.25">
      <c r="A369" s="45" t="s">
        <v>141</v>
      </c>
      <c r="B369" s="45" t="s">
        <v>142</v>
      </c>
      <c r="C369" s="46">
        <v>44512</v>
      </c>
      <c r="D369" s="46">
        <v>44516</v>
      </c>
      <c r="E369" s="45">
        <v>473224</v>
      </c>
      <c r="F369" s="45" t="s">
        <v>104</v>
      </c>
      <c r="G369" s="45" t="s">
        <v>71</v>
      </c>
      <c r="H369" s="45">
        <v>6</v>
      </c>
      <c r="I369" s="45">
        <v>39</v>
      </c>
      <c r="J369" s="47">
        <v>3.16</v>
      </c>
      <c r="K369" s="47">
        <v>123.24</v>
      </c>
      <c r="L369" s="48">
        <v>100</v>
      </c>
      <c r="M369" s="49">
        <f t="shared" si="5"/>
        <v>96.84</v>
      </c>
    </row>
    <row r="370" spans="1:13" x14ac:dyDescent="0.25">
      <c r="A370" s="45" t="s">
        <v>145</v>
      </c>
      <c r="B370" s="45" t="s">
        <v>146</v>
      </c>
      <c r="C370" s="46">
        <v>44512</v>
      </c>
      <c r="D370" s="46">
        <v>44516</v>
      </c>
      <c r="E370" s="45">
        <v>473165</v>
      </c>
      <c r="F370" s="45" t="s">
        <v>103</v>
      </c>
      <c r="G370" s="45" t="s">
        <v>70</v>
      </c>
      <c r="H370" s="45">
        <v>6</v>
      </c>
      <c r="I370" s="45">
        <v>273</v>
      </c>
      <c r="J370" s="47">
        <v>3.16</v>
      </c>
      <c r="K370" s="47">
        <v>862.68</v>
      </c>
      <c r="L370" s="48">
        <v>100</v>
      </c>
      <c r="M370" s="49">
        <f t="shared" si="5"/>
        <v>96.84</v>
      </c>
    </row>
    <row r="371" spans="1:13" x14ac:dyDescent="0.25">
      <c r="A371" s="45" t="s">
        <v>145</v>
      </c>
      <c r="B371" s="45" t="s">
        <v>146</v>
      </c>
      <c r="C371" s="46">
        <v>44512</v>
      </c>
      <c r="D371" s="46">
        <v>44516</v>
      </c>
      <c r="E371" s="45">
        <v>473165</v>
      </c>
      <c r="F371" s="45" t="s">
        <v>103</v>
      </c>
      <c r="G371" s="45" t="s">
        <v>70</v>
      </c>
      <c r="H371" s="45">
        <v>6</v>
      </c>
      <c r="I371" s="45">
        <v>273</v>
      </c>
      <c r="J371" s="47">
        <v>3.16</v>
      </c>
      <c r="K371" s="47">
        <v>862.68</v>
      </c>
      <c r="L371" s="48">
        <v>100</v>
      </c>
      <c r="M371" s="49">
        <f t="shared" si="5"/>
        <v>96.84</v>
      </c>
    </row>
    <row r="372" spans="1:13" x14ac:dyDescent="0.25">
      <c r="A372" s="45" t="s">
        <v>143</v>
      </c>
      <c r="B372" s="45" t="s">
        <v>144</v>
      </c>
      <c r="C372" s="46">
        <v>44512</v>
      </c>
      <c r="D372" s="46">
        <v>44516</v>
      </c>
      <c r="E372" s="45">
        <v>473165</v>
      </c>
      <c r="F372" s="45" t="s">
        <v>103</v>
      </c>
      <c r="G372" s="45" t="s">
        <v>70</v>
      </c>
      <c r="H372" s="45">
        <v>6</v>
      </c>
      <c r="I372" s="45">
        <v>273</v>
      </c>
      <c r="J372" s="47">
        <v>3.16</v>
      </c>
      <c r="K372" s="47">
        <v>862.68</v>
      </c>
      <c r="L372" s="48">
        <v>100</v>
      </c>
      <c r="M372" s="49">
        <f t="shared" si="5"/>
        <v>96.84</v>
      </c>
    </row>
    <row r="373" spans="1:13" x14ac:dyDescent="0.25">
      <c r="A373" s="45" t="s">
        <v>143</v>
      </c>
      <c r="B373" s="45" t="s">
        <v>144</v>
      </c>
      <c r="C373" s="46">
        <v>44512</v>
      </c>
      <c r="D373" s="46">
        <v>44516</v>
      </c>
      <c r="E373" s="45">
        <v>473165</v>
      </c>
      <c r="F373" s="45" t="s">
        <v>103</v>
      </c>
      <c r="G373" s="45" t="s">
        <v>70</v>
      </c>
      <c r="H373" s="45">
        <v>6</v>
      </c>
      <c r="I373" s="45">
        <v>273</v>
      </c>
      <c r="J373" s="47">
        <v>3.16</v>
      </c>
      <c r="K373" s="47">
        <v>862.68</v>
      </c>
      <c r="L373" s="48">
        <v>100</v>
      </c>
      <c r="M373" s="49">
        <f t="shared" si="5"/>
        <v>96.84</v>
      </c>
    </row>
    <row r="374" spans="1:13" x14ac:dyDescent="0.25">
      <c r="A374" s="45" t="s">
        <v>143</v>
      </c>
      <c r="B374" s="45" t="s">
        <v>144</v>
      </c>
      <c r="C374" s="46">
        <v>44512</v>
      </c>
      <c r="D374" s="46">
        <v>44516</v>
      </c>
      <c r="E374" s="45">
        <v>473224</v>
      </c>
      <c r="F374" s="45" t="s">
        <v>104</v>
      </c>
      <c r="G374" s="45" t="s">
        <v>71</v>
      </c>
      <c r="H374" s="45">
        <v>6</v>
      </c>
      <c r="I374" s="45">
        <v>52</v>
      </c>
      <c r="J374" s="47">
        <v>3.16</v>
      </c>
      <c r="K374" s="47">
        <v>164.32</v>
      </c>
      <c r="L374" s="48">
        <v>100</v>
      </c>
      <c r="M374" s="49">
        <f t="shared" si="5"/>
        <v>96.84</v>
      </c>
    </row>
    <row r="375" spans="1:13" x14ac:dyDescent="0.25">
      <c r="A375" s="45" t="s">
        <v>133</v>
      </c>
      <c r="B375" s="45" t="s">
        <v>134</v>
      </c>
      <c r="C375" s="46">
        <v>44512</v>
      </c>
      <c r="D375" s="46">
        <v>44517</v>
      </c>
      <c r="E375" s="45">
        <v>473165</v>
      </c>
      <c r="F375" s="45" t="s">
        <v>103</v>
      </c>
      <c r="G375" s="45" t="s">
        <v>70</v>
      </c>
      <c r="H375" s="45">
        <v>6</v>
      </c>
      <c r="I375" s="45">
        <v>273</v>
      </c>
      <c r="J375" s="47">
        <v>3.16</v>
      </c>
      <c r="K375" s="47">
        <v>862.68</v>
      </c>
      <c r="L375" s="48">
        <v>100</v>
      </c>
      <c r="M375" s="49">
        <f t="shared" si="5"/>
        <v>96.84</v>
      </c>
    </row>
    <row r="376" spans="1:13" x14ac:dyDescent="0.25">
      <c r="A376" s="45" t="s">
        <v>133</v>
      </c>
      <c r="B376" s="45" t="s">
        <v>134</v>
      </c>
      <c r="C376" s="46">
        <v>44512</v>
      </c>
      <c r="D376" s="46">
        <v>44517</v>
      </c>
      <c r="E376" s="45">
        <v>473165</v>
      </c>
      <c r="F376" s="45" t="s">
        <v>103</v>
      </c>
      <c r="G376" s="45" t="s">
        <v>70</v>
      </c>
      <c r="H376" s="45">
        <v>6</v>
      </c>
      <c r="I376" s="45">
        <v>273</v>
      </c>
      <c r="J376" s="47">
        <v>3.16</v>
      </c>
      <c r="K376" s="47">
        <v>862.68</v>
      </c>
      <c r="L376" s="48">
        <v>100</v>
      </c>
      <c r="M376" s="49">
        <f t="shared" si="5"/>
        <v>96.84</v>
      </c>
    </row>
    <row r="377" spans="1:13" x14ac:dyDescent="0.25">
      <c r="A377" s="45" t="s">
        <v>133</v>
      </c>
      <c r="B377" s="45" t="s">
        <v>134</v>
      </c>
      <c r="C377" s="46">
        <v>44512</v>
      </c>
      <c r="D377" s="46">
        <v>44517</v>
      </c>
      <c r="E377" s="45">
        <v>473165</v>
      </c>
      <c r="F377" s="45" t="s">
        <v>103</v>
      </c>
      <c r="G377" s="45" t="s">
        <v>70</v>
      </c>
      <c r="H377" s="45">
        <v>6</v>
      </c>
      <c r="I377" s="45">
        <v>273</v>
      </c>
      <c r="J377" s="47">
        <v>3.16</v>
      </c>
      <c r="K377" s="47">
        <v>862.68</v>
      </c>
      <c r="L377" s="48">
        <v>100</v>
      </c>
      <c r="M377" s="49">
        <f t="shared" si="5"/>
        <v>96.84</v>
      </c>
    </row>
    <row r="378" spans="1:13" x14ac:dyDescent="0.25">
      <c r="A378" s="45" t="s">
        <v>149</v>
      </c>
      <c r="B378" s="45" t="s">
        <v>150</v>
      </c>
      <c r="C378" s="46">
        <v>44512</v>
      </c>
      <c r="D378" s="46">
        <v>44671</v>
      </c>
      <c r="E378" s="45">
        <v>473489</v>
      </c>
      <c r="F378" s="45" t="s">
        <v>102</v>
      </c>
      <c r="G378" s="45" t="s">
        <v>69</v>
      </c>
      <c r="H378" s="45">
        <v>6</v>
      </c>
      <c r="I378" s="45">
        <v>-117</v>
      </c>
      <c r="J378" s="47">
        <v>3.16</v>
      </c>
      <c r="K378" s="47">
        <v>-369.72</v>
      </c>
      <c r="L378" s="48">
        <v>100</v>
      </c>
      <c r="M378" s="49">
        <f t="shared" si="5"/>
        <v>96.84</v>
      </c>
    </row>
    <row r="379" spans="1:13" x14ac:dyDescent="0.25">
      <c r="A379" s="45" t="s">
        <v>143</v>
      </c>
      <c r="B379" s="45" t="s">
        <v>144</v>
      </c>
      <c r="C379" s="46">
        <v>44512</v>
      </c>
      <c r="D379" s="46">
        <v>44516</v>
      </c>
      <c r="E379" s="45">
        <v>473165</v>
      </c>
      <c r="F379" s="45" t="s">
        <v>103</v>
      </c>
      <c r="G379" s="45" t="s">
        <v>70</v>
      </c>
      <c r="H379" s="45">
        <v>6</v>
      </c>
      <c r="I379" s="45">
        <v>273</v>
      </c>
      <c r="J379" s="47">
        <v>3.16</v>
      </c>
      <c r="K379" s="47">
        <v>862.68</v>
      </c>
      <c r="L379" s="48">
        <v>100</v>
      </c>
      <c r="M379" s="49">
        <f t="shared" si="5"/>
        <v>96.84</v>
      </c>
    </row>
    <row r="380" spans="1:13" x14ac:dyDescent="0.25">
      <c r="A380" s="45" t="s">
        <v>143</v>
      </c>
      <c r="B380" s="45" t="s">
        <v>144</v>
      </c>
      <c r="C380" s="46">
        <v>44512</v>
      </c>
      <c r="D380" s="46">
        <v>44516</v>
      </c>
      <c r="E380" s="45">
        <v>473165</v>
      </c>
      <c r="F380" s="45" t="s">
        <v>103</v>
      </c>
      <c r="G380" s="45" t="s">
        <v>70</v>
      </c>
      <c r="H380" s="45">
        <v>6</v>
      </c>
      <c r="I380" s="45">
        <v>273</v>
      </c>
      <c r="J380" s="47">
        <v>3.16</v>
      </c>
      <c r="K380" s="47">
        <v>862.68</v>
      </c>
      <c r="L380" s="48">
        <v>100</v>
      </c>
      <c r="M380" s="49">
        <f t="shared" si="5"/>
        <v>96.84</v>
      </c>
    </row>
    <row r="381" spans="1:13" x14ac:dyDescent="0.25">
      <c r="A381" s="45" t="s">
        <v>143</v>
      </c>
      <c r="B381" s="45" t="s">
        <v>144</v>
      </c>
      <c r="C381" s="46">
        <v>44512</v>
      </c>
      <c r="D381" s="46">
        <v>44516</v>
      </c>
      <c r="E381" s="45">
        <v>473165</v>
      </c>
      <c r="F381" s="45" t="s">
        <v>103</v>
      </c>
      <c r="G381" s="45" t="s">
        <v>70</v>
      </c>
      <c r="H381" s="45">
        <v>6</v>
      </c>
      <c r="I381" s="45">
        <v>273</v>
      </c>
      <c r="J381" s="47">
        <v>3.16</v>
      </c>
      <c r="K381" s="47">
        <v>862.68</v>
      </c>
      <c r="L381" s="48">
        <v>100</v>
      </c>
      <c r="M381" s="49">
        <f t="shared" si="5"/>
        <v>96.84</v>
      </c>
    </row>
    <row r="382" spans="1:13" x14ac:dyDescent="0.25">
      <c r="A382" s="45" t="s">
        <v>135</v>
      </c>
      <c r="B382" s="45" t="s">
        <v>136</v>
      </c>
      <c r="C382" s="46">
        <v>44512</v>
      </c>
      <c r="D382" s="46">
        <v>44517</v>
      </c>
      <c r="E382" s="45">
        <v>473165</v>
      </c>
      <c r="F382" s="45" t="s">
        <v>103</v>
      </c>
      <c r="G382" s="45" t="s">
        <v>70</v>
      </c>
      <c r="H382" s="45">
        <v>6</v>
      </c>
      <c r="I382" s="45">
        <v>273</v>
      </c>
      <c r="J382" s="47">
        <v>3.16</v>
      </c>
      <c r="K382" s="47">
        <v>862.68</v>
      </c>
      <c r="L382" s="48">
        <v>100</v>
      </c>
      <c r="M382" s="49">
        <f t="shared" si="5"/>
        <v>96.84</v>
      </c>
    </row>
    <row r="383" spans="1:13" x14ac:dyDescent="0.25">
      <c r="A383" s="45" t="s">
        <v>135</v>
      </c>
      <c r="B383" s="45" t="s">
        <v>136</v>
      </c>
      <c r="C383" s="46">
        <v>44512</v>
      </c>
      <c r="D383" s="46">
        <v>44517</v>
      </c>
      <c r="E383" s="45">
        <v>473165</v>
      </c>
      <c r="F383" s="45" t="s">
        <v>103</v>
      </c>
      <c r="G383" s="45" t="s">
        <v>70</v>
      </c>
      <c r="H383" s="45">
        <v>6</v>
      </c>
      <c r="I383" s="45">
        <v>273</v>
      </c>
      <c r="J383" s="47">
        <v>3.16</v>
      </c>
      <c r="K383" s="47">
        <v>862.68</v>
      </c>
      <c r="L383" s="48">
        <v>100</v>
      </c>
      <c r="M383" s="49">
        <f t="shared" si="5"/>
        <v>96.84</v>
      </c>
    </row>
    <row r="384" spans="1:13" x14ac:dyDescent="0.25">
      <c r="A384" s="45" t="s">
        <v>135</v>
      </c>
      <c r="B384" s="45" t="s">
        <v>136</v>
      </c>
      <c r="C384" s="46">
        <v>44512</v>
      </c>
      <c r="D384" s="46">
        <v>44517</v>
      </c>
      <c r="E384" s="45">
        <v>473165</v>
      </c>
      <c r="F384" s="45" t="s">
        <v>103</v>
      </c>
      <c r="G384" s="45" t="s">
        <v>70</v>
      </c>
      <c r="H384" s="45">
        <v>6</v>
      </c>
      <c r="I384" s="45">
        <v>273</v>
      </c>
      <c r="J384" s="47">
        <v>3.16</v>
      </c>
      <c r="K384" s="47">
        <v>862.68</v>
      </c>
      <c r="L384" s="48">
        <v>100</v>
      </c>
      <c r="M384" s="49">
        <f t="shared" si="5"/>
        <v>96.84</v>
      </c>
    </row>
    <row r="385" spans="1:14" x14ac:dyDescent="0.25">
      <c r="A385" s="45" t="s">
        <v>135</v>
      </c>
      <c r="B385" s="45" t="s">
        <v>136</v>
      </c>
      <c r="C385" s="46">
        <v>44512</v>
      </c>
      <c r="D385" s="46">
        <v>44517</v>
      </c>
      <c r="E385" s="45">
        <v>473224</v>
      </c>
      <c r="F385" s="45" t="s">
        <v>104</v>
      </c>
      <c r="G385" s="45" t="s">
        <v>71</v>
      </c>
      <c r="H385" s="45">
        <v>6</v>
      </c>
      <c r="I385" s="45">
        <v>78</v>
      </c>
      <c r="J385" s="47">
        <v>3.16</v>
      </c>
      <c r="K385" s="47">
        <v>246.48</v>
      </c>
      <c r="L385" s="48">
        <v>100</v>
      </c>
      <c r="M385" s="49">
        <f t="shared" si="5"/>
        <v>96.84</v>
      </c>
    </row>
    <row r="386" spans="1:14" x14ac:dyDescent="0.25">
      <c r="A386" s="45" t="s">
        <v>151</v>
      </c>
      <c r="B386" s="45" t="s">
        <v>152</v>
      </c>
      <c r="C386" s="46">
        <v>44517</v>
      </c>
      <c r="D386" s="46">
        <v>44522</v>
      </c>
      <c r="E386" s="45">
        <v>180425</v>
      </c>
      <c r="F386" s="45" t="s">
        <v>86</v>
      </c>
      <c r="G386" s="45" t="s">
        <v>53</v>
      </c>
      <c r="H386" s="45">
        <v>1</v>
      </c>
      <c r="I386" s="45">
        <v>256</v>
      </c>
      <c r="J386" s="47">
        <v>4</v>
      </c>
      <c r="K386" s="47">
        <v>1024</v>
      </c>
      <c r="L386" s="48">
        <v>100</v>
      </c>
      <c r="M386" s="49">
        <f t="shared" ref="M386:M449" si="6">L386-J386</f>
        <v>96</v>
      </c>
      <c r="N386" s="44" t="s">
        <v>110</v>
      </c>
    </row>
    <row r="387" spans="1:14" x14ac:dyDescent="0.25">
      <c r="A387" s="45" t="s">
        <v>151</v>
      </c>
      <c r="B387" s="45" t="s">
        <v>152</v>
      </c>
      <c r="C387" s="46">
        <v>44517</v>
      </c>
      <c r="D387" s="46">
        <v>44522</v>
      </c>
      <c r="E387" s="45">
        <v>180425</v>
      </c>
      <c r="F387" s="45" t="s">
        <v>86</v>
      </c>
      <c r="G387" s="45" t="s">
        <v>53</v>
      </c>
      <c r="H387" s="45">
        <v>1</v>
      </c>
      <c r="I387" s="45">
        <v>28</v>
      </c>
      <c r="J387" s="47">
        <v>4</v>
      </c>
      <c r="K387" s="47">
        <v>112</v>
      </c>
      <c r="L387" s="48">
        <v>100</v>
      </c>
      <c r="M387" s="49">
        <f t="shared" si="6"/>
        <v>96</v>
      </c>
      <c r="N387" s="44" t="s">
        <v>110</v>
      </c>
    </row>
    <row r="388" spans="1:14" x14ac:dyDescent="0.25">
      <c r="A388" s="45" t="s">
        <v>151</v>
      </c>
      <c r="B388" s="45" t="s">
        <v>152</v>
      </c>
      <c r="C388" s="46">
        <v>44517</v>
      </c>
      <c r="D388" s="46">
        <v>44522</v>
      </c>
      <c r="E388" s="45">
        <v>180425</v>
      </c>
      <c r="F388" s="45" t="s">
        <v>86</v>
      </c>
      <c r="G388" s="45" t="s">
        <v>53</v>
      </c>
      <c r="H388" s="45">
        <v>1</v>
      </c>
      <c r="I388" s="45">
        <v>148</v>
      </c>
      <c r="J388" s="47">
        <v>4</v>
      </c>
      <c r="K388" s="47">
        <v>592</v>
      </c>
      <c r="L388" s="48">
        <v>100</v>
      </c>
      <c r="M388" s="49">
        <f t="shared" si="6"/>
        <v>96</v>
      </c>
      <c r="N388" s="44" t="s">
        <v>110</v>
      </c>
    </row>
    <row r="389" spans="1:14" x14ac:dyDescent="0.25">
      <c r="A389" s="45" t="s">
        <v>153</v>
      </c>
      <c r="B389" s="45" t="s">
        <v>154</v>
      </c>
      <c r="C389" s="46">
        <v>44517</v>
      </c>
      <c r="D389" s="46">
        <v>44520</v>
      </c>
      <c r="E389" s="45">
        <v>181127</v>
      </c>
      <c r="F389" s="45" t="s">
        <v>79</v>
      </c>
      <c r="G389" s="45" t="s">
        <v>46</v>
      </c>
      <c r="H389" s="45">
        <v>1</v>
      </c>
      <c r="I389" s="45">
        <v>204</v>
      </c>
      <c r="J389" s="47">
        <v>10.9</v>
      </c>
      <c r="K389" s="47">
        <v>2223.6</v>
      </c>
      <c r="L389" s="48">
        <v>100</v>
      </c>
      <c r="M389" s="49">
        <f t="shared" si="6"/>
        <v>89.1</v>
      </c>
    </row>
    <row r="390" spans="1:14" x14ac:dyDescent="0.25">
      <c r="A390" s="45" t="s">
        <v>151</v>
      </c>
      <c r="B390" s="45" t="s">
        <v>152</v>
      </c>
      <c r="C390" s="46">
        <v>44517</v>
      </c>
      <c r="D390" s="46">
        <v>44522</v>
      </c>
      <c r="E390" s="45">
        <v>473110</v>
      </c>
      <c r="F390" s="45" t="s">
        <v>78</v>
      </c>
      <c r="G390" s="45" t="s">
        <v>45</v>
      </c>
      <c r="H390" s="45">
        <v>10</v>
      </c>
      <c r="I390" s="45">
        <v>154</v>
      </c>
      <c r="J390" s="47">
        <v>13.41</v>
      </c>
      <c r="K390" s="47">
        <v>2065.14</v>
      </c>
      <c r="L390" s="48">
        <v>100</v>
      </c>
      <c r="M390" s="49">
        <f t="shared" si="6"/>
        <v>86.59</v>
      </c>
    </row>
    <row r="391" spans="1:14" x14ac:dyDescent="0.25">
      <c r="A391" s="45" t="s">
        <v>153</v>
      </c>
      <c r="B391" s="45" t="s">
        <v>154</v>
      </c>
      <c r="C391" s="46">
        <v>44517</v>
      </c>
      <c r="D391" s="46">
        <v>44520</v>
      </c>
      <c r="E391" s="45">
        <v>181098</v>
      </c>
      <c r="F391" s="45" t="s">
        <v>84</v>
      </c>
      <c r="G391" s="45" t="s">
        <v>51</v>
      </c>
      <c r="H391" s="45">
        <v>1</v>
      </c>
      <c r="I391" s="45">
        <v>104</v>
      </c>
      <c r="J391" s="47">
        <v>18.46</v>
      </c>
      <c r="K391" s="47">
        <v>1919.84</v>
      </c>
      <c r="L391" s="48">
        <v>100</v>
      </c>
      <c r="M391" s="49">
        <f t="shared" si="6"/>
        <v>81.539999999999992</v>
      </c>
    </row>
    <row r="392" spans="1:14" x14ac:dyDescent="0.25">
      <c r="A392" s="45" t="s">
        <v>153</v>
      </c>
      <c r="B392" s="45" t="s">
        <v>154</v>
      </c>
      <c r="C392" s="46">
        <v>44517</v>
      </c>
      <c r="D392" s="46">
        <v>44520</v>
      </c>
      <c r="E392" s="45">
        <v>181097</v>
      </c>
      <c r="F392" s="45" t="s">
        <v>82</v>
      </c>
      <c r="G392" s="45" t="s">
        <v>49</v>
      </c>
      <c r="H392" s="45">
        <v>1</v>
      </c>
      <c r="I392" s="45">
        <v>204</v>
      </c>
      <c r="J392" s="47">
        <v>10.85</v>
      </c>
      <c r="K392" s="47">
        <v>2213.4</v>
      </c>
      <c r="L392" s="48">
        <v>100</v>
      </c>
      <c r="M392" s="49">
        <f t="shared" si="6"/>
        <v>89.15</v>
      </c>
    </row>
    <row r="393" spans="1:14" x14ac:dyDescent="0.25">
      <c r="A393" s="45" t="s">
        <v>153</v>
      </c>
      <c r="B393" s="45" t="s">
        <v>154</v>
      </c>
      <c r="C393" s="46">
        <v>44517</v>
      </c>
      <c r="D393" s="46">
        <v>44520</v>
      </c>
      <c r="E393" s="45">
        <v>181098</v>
      </c>
      <c r="F393" s="45" t="s">
        <v>84</v>
      </c>
      <c r="G393" s="45" t="s">
        <v>51</v>
      </c>
      <c r="H393" s="45">
        <v>1</v>
      </c>
      <c r="I393" s="45">
        <v>104</v>
      </c>
      <c r="J393" s="47">
        <v>18.46</v>
      </c>
      <c r="K393" s="47">
        <v>1919.84</v>
      </c>
      <c r="L393" s="48">
        <v>100</v>
      </c>
      <c r="M393" s="49">
        <f t="shared" si="6"/>
        <v>81.539999999999992</v>
      </c>
    </row>
    <row r="394" spans="1:14" x14ac:dyDescent="0.25">
      <c r="A394" s="45" t="s">
        <v>153</v>
      </c>
      <c r="B394" s="45" t="s">
        <v>154</v>
      </c>
      <c r="C394" s="46">
        <v>44517</v>
      </c>
      <c r="D394" s="46">
        <v>44520</v>
      </c>
      <c r="E394" s="45">
        <v>181097</v>
      </c>
      <c r="F394" s="45" t="s">
        <v>82</v>
      </c>
      <c r="G394" s="45" t="s">
        <v>49</v>
      </c>
      <c r="H394" s="45">
        <v>1</v>
      </c>
      <c r="I394" s="45">
        <v>204</v>
      </c>
      <c r="J394" s="47">
        <v>10.85</v>
      </c>
      <c r="K394" s="47">
        <v>2213.4</v>
      </c>
      <c r="L394" s="48">
        <v>100</v>
      </c>
      <c r="M394" s="49">
        <f t="shared" si="6"/>
        <v>89.15</v>
      </c>
    </row>
    <row r="395" spans="1:14" x14ac:dyDescent="0.25">
      <c r="A395" s="45" t="s">
        <v>153</v>
      </c>
      <c r="B395" s="45" t="s">
        <v>154</v>
      </c>
      <c r="C395" s="46">
        <v>44517</v>
      </c>
      <c r="D395" s="46">
        <v>44520</v>
      </c>
      <c r="E395" s="45">
        <v>181098</v>
      </c>
      <c r="F395" s="45" t="s">
        <v>84</v>
      </c>
      <c r="G395" s="45" t="s">
        <v>51</v>
      </c>
      <c r="H395" s="45">
        <v>1</v>
      </c>
      <c r="I395" s="45">
        <v>104</v>
      </c>
      <c r="J395" s="47">
        <v>18.46</v>
      </c>
      <c r="K395" s="47">
        <v>1919.84</v>
      </c>
      <c r="L395" s="48">
        <v>100</v>
      </c>
      <c r="M395" s="49">
        <f t="shared" si="6"/>
        <v>81.539999999999992</v>
      </c>
    </row>
    <row r="396" spans="1:14" x14ac:dyDescent="0.25">
      <c r="A396" s="45" t="s">
        <v>151</v>
      </c>
      <c r="B396" s="45" t="s">
        <v>152</v>
      </c>
      <c r="C396" s="46">
        <v>44517</v>
      </c>
      <c r="D396" s="46">
        <v>44522</v>
      </c>
      <c r="E396" s="45">
        <v>473104</v>
      </c>
      <c r="F396" s="45" t="s">
        <v>81</v>
      </c>
      <c r="G396" s="45" t="s">
        <v>48</v>
      </c>
      <c r="H396" s="45">
        <v>10</v>
      </c>
      <c r="I396" s="45">
        <v>20</v>
      </c>
      <c r="J396" s="47">
        <v>12.86</v>
      </c>
      <c r="K396" s="47">
        <v>257.2</v>
      </c>
      <c r="L396" s="48">
        <v>100</v>
      </c>
      <c r="M396" s="49">
        <f t="shared" si="6"/>
        <v>87.14</v>
      </c>
    </row>
    <row r="397" spans="1:14" x14ac:dyDescent="0.25">
      <c r="A397" s="45" t="s">
        <v>153</v>
      </c>
      <c r="B397" s="45" t="s">
        <v>154</v>
      </c>
      <c r="C397" s="46">
        <v>44517</v>
      </c>
      <c r="D397" s="46">
        <v>44520</v>
      </c>
      <c r="E397" s="45">
        <v>181097</v>
      </c>
      <c r="F397" s="45" t="s">
        <v>82</v>
      </c>
      <c r="G397" s="45" t="s">
        <v>49</v>
      </c>
      <c r="H397" s="45">
        <v>1</v>
      </c>
      <c r="I397" s="45">
        <v>204</v>
      </c>
      <c r="J397" s="47">
        <v>10.85</v>
      </c>
      <c r="K397" s="47">
        <v>2213.4</v>
      </c>
      <c r="L397" s="48">
        <v>100</v>
      </c>
      <c r="M397" s="49">
        <f t="shared" si="6"/>
        <v>89.15</v>
      </c>
    </row>
    <row r="398" spans="1:14" x14ac:dyDescent="0.25">
      <c r="A398" s="45" t="s">
        <v>151</v>
      </c>
      <c r="B398" s="45" t="s">
        <v>152</v>
      </c>
      <c r="C398" s="46">
        <v>44517</v>
      </c>
      <c r="D398" s="46">
        <v>44522</v>
      </c>
      <c r="E398" s="45">
        <v>473104</v>
      </c>
      <c r="F398" s="45" t="s">
        <v>81</v>
      </c>
      <c r="G398" s="45" t="s">
        <v>48</v>
      </c>
      <c r="H398" s="45">
        <v>10</v>
      </c>
      <c r="I398" s="45">
        <v>90</v>
      </c>
      <c r="J398" s="47">
        <v>12.86</v>
      </c>
      <c r="K398" s="47">
        <v>1157.4000000000001</v>
      </c>
      <c r="L398" s="48">
        <v>100</v>
      </c>
      <c r="M398" s="49">
        <f t="shared" si="6"/>
        <v>87.14</v>
      </c>
    </row>
    <row r="399" spans="1:14" x14ac:dyDescent="0.25">
      <c r="A399" s="45" t="s">
        <v>153</v>
      </c>
      <c r="B399" s="45" t="s">
        <v>154</v>
      </c>
      <c r="C399" s="46">
        <v>44517</v>
      </c>
      <c r="D399" s="46">
        <v>44520</v>
      </c>
      <c r="E399" s="45">
        <v>181097</v>
      </c>
      <c r="F399" s="45" t="s">
        <v>82</v>
      </c>
      <c r="G399" s="45" t="s">
        <v>49</v>
      </c>
      <c r="H399" s="45">
        <v>1</v>
      </c>
      <c r="I399" s="45">
        <v>204</v>
      </c>
      <c r="J399" s="47">
        <v>10.85</v>
      </c>
      <c r="K399" s="47">
        <v>2213.4</v>
      </c>
      <c r="L399" s="48">
        <v>100</v>
      </c>
      <c r="M399" s="49">
        <f t="shared" si="6"/>
        <v>89.15</v>
      </c>
    </row>
    <row r="400" spans="1:14" x14ac:dyDescent="0.25">
      <c r="A400" s="45" t="s">
        <v>153</v>
      </c>
      <c r="B400" s="45" t="s">
        <v>154</v>
      </c>
      <c r="C400" s="46">
        <v>44517</v>
      </c>
      <c r="D400" s="46">
        <v>44520</v>
      </c>
      <c r="E400" s="45">
        <v>473108</v>
      </c>
      <c r="F400" s="45" t="s">
        <v>85</v>
      </c>
      <c r="G400" s="45" t="s">
        <v>52</v>
      </c>
      <c r="H400" s="45">
        <v>4</v>
      </c>
      <c r="I400" s="45">
        <v>114</v>
      </c>
      <c r="J400" s="47">
        <v>19.059999999999999</v>
      </c>
      <c r="K400" s="47">
        <v>2172.84</v>
      </c>
      <c r="L400" s="48">
        <v>100</v>
      </c>
      <c r="M400" s="49">
        <f t="shared" si="6"/>
        <v>80.94</v>
      </c>
    </row>
    <row r="401" spans="1:14" x14ac:dyDescent="0.25">
      <c r="A401" s="45" t="s">
        <v>153</v>
      </c>
      <c r="B401" s="45" t="s">
        <v>154</v>
      </c>
      <c r="C401" s="46">
        <v>44517</v>
      </c>
      <c r="D401" s="46">
        <v>44520</v>
      </c>
      <c r="E401" s="45">
        <v>181097</v>
      </c>
      <c r="F401" s="45" t="s">
        <v>82</v>
      </c>
      <c r="G401" s="45" t="s">
        <v>49</v>
      </c>
      <c r="H401" s="45">
        <v>1</v>
      </c>
      <c r="I401" s="45">
        <v>204</v>
      </c>
      <c r="J401" s="47">
        <v>10.85</v>
      </c>
      <c r="K401" s="47">
        <v>2213.4</v>
      </c>
      <c r="L401" s="48">
        <v>100</v>
      </c>
      <c r="M401" s="49">
        <f t="shared" si="6"/>
        <v>89.15</v>
      </c>
    </row>
    <row r="402" spans="1:14" x14ac:dyDescent="0.25">
      <c r="A402" s="45" t="s">
        <v>153</v>
      </c>
      <c r="B402" s="45" t="s">
        <v>154</v>
      </c>
      <c r="C402" s="46">
        <v>44517</v>
      </c>
      <c r="D402" s="46">
        <v>44520</v>
      </c>
      <c r="E402" s="45">
        <v>181097</v>
      </c>
      <c r="F402" s="45" t="s">
        <v>82</v>
      </c>
      <c r="G402" s="45" t="s">
        <v>49</v>
      </c>
      <c r="H402" s="45">
        <v>1</v>
      </c>
      <c r="I402" s="45">
        <v>204</v>
      </c>
      <c r="J402" s="47">
        <v>10.85</v>
      </c>
      <c r="K402" s="47">
        <v>2213.4</v>
      </c>
      <c r="L402" s="48">
        <v>100</v>
      </c>
      <c r="M402" s="49">
        <f t="shared" si="6"/>
        <v>89.15</v>
      </c>
    </row>
    <row r="403" spans="1:14" x14ac:dyDescent="0.25">
      <c r="A403" s="45" t="s">
        <v>153</v>
      </c>
      <c r="B403" s="45" t="s">
        <v>154</v>
      </c>
      <c r="C403" s="46">
        <v>44517</v>
      </c>
      <c r="D403" s="46">
        <v>44520</v>
      </c>
      <c r="E403" s="45">
        <v>181097</v>
      </c>
      <c r="F403" s="45" t="s">
        <v>82</v>
      </c>
      <c r="G403" s="45" t="s">
        <v>49</v>
      </c>
      <c r="H403" s="45">
        <v>1</v>
      </c>
      <c r="I403" s="45">
        <v>204</v>
      </c>
      <c r="J403" s="47">
        <v>10.85</v>
      </c>
      <c r="K403" s="47">
        <v>2213.4</v>
      </c>
      <c r="L403" s="48">
        <v>100</v>
      </c>
      <c r="M403" s="49">
        <f t="shared" si="6"/>
        <v>89.15</v>
      </c>
    </row>
    <row r="404" spans="1:14" x14ac:dyDescent="0.25">
      <c r="A404" s="45" t="s">
        <v>153</v>
      </c>
      <c r="B404" s="45" t="s">
        <v>154</v>
      </c>
      <c r="C404" s="46">
        <v>44517</v>
      </c>
      <c r="D404" s="46">
        <v>44520</v>
      </c>
      <c r="E404" s="45">
        <v>181097</v>
      </c>
      <c r="F404" s="45" t="s">
        <v>82</v>
      </c>
      <c r="G404" s="45" t="s">
        <v>49</v>
      </c>
      <c r="H404" s="45">
        <v>1</v>
      </c>
      <c r="I404" s="45">
        <v>204</v>
      </c>
      <c r="J404" s="47">
        <v>10.85</v>
      </c>
      <c r="K404" s="47">
        <v>2213.4</v>
      </c>
      <c r="L404" s="48">
        <v>100</v>
      </c>
      <c r="M404" s="49">
        <f t="shared" si="6"/>
        <v>89.15</v>
      </c>
    </row>
    <row r="405" spans="1:14" x14ac:dyDescent="0.25">
      <c r="A405" s="45" t="s">
        <v>153</v>
      </c>
      <c r="B405" s="45" t="s">
        <v>154</v>
      </c>
      <c r="C405" s="46">
        <v>44517</v>
      </c>
      <c r="D405" s="46">
        <v>44520</v>
      </c>
      <c r="E405" s="45">
        <v>181097</v>
      </c>
      <c r="F405" s="45" t="s">
        <v>82</v>
      </c>
      <c r="G405" s="45" t="s">
        <v>49</v>
      </c>
      <c r="H405" s="45">
        <v>1</v>
      </c>
      <c r="I405" s="45">
        <v>204</v>
      </c>
      <c r="J405" s="47">
        <v>10.85</v>
      </c>
      <c r="K405" s="47">
        <v>2213.4</v>
      </c>
      <c r="L405" s="48">
        <v>100</v>
      </c>
      <c r="M405" s="49">
        <f t="shared" si="6"/>
        <v>89.15</v>
      </c>
    </row>
    <row r="406" spans="1:14" x14ac:dyDescent="0.25">
      <c r="A406" s="45" t="s">
        <v>153</v>
      </c>
      <c r="B406" s="45" t="s">
        <v>154</v>
      </c>
      <c r="C406" s="46">
        <v>44517</v>
      </c>
      <c r="D406" s="46">
        <v>44520</v>
      </c>
      <c r="E406" s="45">
        <v>181097</v>
      </c>
      <c r="F406" s="45" t="s">
        <v>82</v>
      </c>
      <c r="G406" s="45" t="s">
        <v>49</v>
      </c>
      <c r="H406" s="45">
        <v>1</v>
      </c>
      <c r="I406" s="45">
        <v>204</v>
      </c>
      <c r="J406" s="47">
        <v>10.85</v>
      </c>
      <c r="K406" s="47">
        <v>2213.4</v>
      </c>
      <c r="L406" s="48">
        <v>100</v>
      </c>
      <c r="M406" s="49">
        <f t="shared" si="6"/>
        <v>89.15</v>
      </c>
    </row>
    <row r="407" spans="1:14" x14ac:dyDescent="0.25">
      <c r="A407" s="45" t="s">
        <v>153</v>
      </c>
      <c r="B407" s="45" t="s">
        <v>154</v>
      </c>
      <c r="C407" s="46">
        <v>44517</v>
      </c>
      <c r="D407" s="46">
        <v>44520</v>
      </c>
      <c r="E407" s="45">
        <v>181097</v>
      </c>
      <c r="F407" s="45" t="s">
        <v>82</v>
      </c>
      <c r="G407" s="45" t="s">
        <v>49</v>
      </c>
      <c r="H407" s="45">
        <v>1</v>
      </c>
      <c r="I407" s="45">
        <v>204</v>
      </c>
      <c r="J407" s="47">
        <v>10.85</v>
      </c>
      <c r="K407" s="47">
        <v>2213.4</v>
      </c>
      <c r="L407" s="48">
        <v>100</v>
      </c>
      <c r="M407" s="49">
        <f t="shared" si="6"/>
        <v>89.15</v>
      </c>
    </row>
    <row r="408" spans="1:14" x14ac:dyDescent="0.25">
      <c r="A408" s="45" t="s">
        <v>153</v>
      </c>
      <c r="B408" s="45" t="s">
        <v>154</v>
      </c>
      <c r="C408" s="46">
        <v>44517</v>
      </c>
      <c r="D408" s="46">
        <v>44520</v>
      </c>
      <c r="E408" s="45">
        <v>181097</v>
      </c>
      <c r="F408" s="45" t="s">
        <v>82</v>
      </c>
      <c r="G408" s="45" t="s">
        <v>49</v>
      </c>
      <c r="H408" s="45">
        <v>1</v>
      </c>
      <c r="I408" s="45">
        <v>204</v>
      </c>
      <c r="J408" s="47">
        <v>10.85</v>
      </c>
      <c r="K408" s="47">
        <v>2213.4</v>
      </c>
      <c r="L408" s="48">
        <v>100</v>
      </c>
      <c r="M408" s="49">
        <f t="shared" si="6"/>
        <v>89.15</v>
      </c>
    </row>
    <row r="409" spans="1:14" x14ac:dyDescent="0.25">
      <c r="A409" s="45" t="s">
        <v>151</v>
      </c>
      <c r="B409" s="45" t="s">
        <v>152</v>
      </c>
      <c r="C409" s="46">
        <v>44517</v>
      </c>
      <c r="D409" s="46">
        <v>44522</v>
      </c>
      <c r="E409" s="45"/>
      <c r="F409" s="45" t="s">
        <v>83</v>
      </c>
      <c r="G409" s="45" t="s">
        <v>50</v>
      </c>
      <c r="H409" s="45">
        <v>9</v>
      </c>
      <c r="I409" s="45">
        <v>33</v>
      </c>
      <c r="J409" s="47">
        <v>7.25</v>
      </c>
      <c r="K409" s="47">
        <v>239.25</v>
      </c>
      <c r="L409" s="48">
        <v>100</v>
      </c>
      <c r="M409" s="49">
        <f t="shared" si="6"/>
        <v>92.75</v>
      </c>
      <c r="N409" s="44" t="s">
        <v>110</v>
      </c>
    </row>
    <row r="410" spans="1:14" x14ac:dyDescent="0.25">
      <c r="A410" s="45" t="s">
        <v>151</v>
      </c>
      <c r="B410" s="45" t="s">
        <v>152</v>
      </c>
      <c r="C410" s="46">
        <v>44517</v>
      </c>
      <c r="D410" s="46">
        <v>44522</v>
      </c>
      <c r="E410" s="45"/>
      <c r="F410" s="45" t="s">
        <v>83</v>
      </c>
      <c r="G410" s="45" t="s">
        <v>50</v>
      </c>
      <c r="H410" s="45">
        <v>9</v>
      </c>
      <c r="I410" s="45">
        <v>45</v>
      </c>
      <c r="J410" s="47">
        <v>7.25</v>
      </c>
      <c r="K410" s="47">
        <v>326.25</v>
      </c>
      <c r="L410" s="48">
        <v>100</v>
      </c>
      <c r="M410" s="49">
        <f t="shared" si="6"/>
        <v>92.75</v>
      </c>
      <c r="N410" s="44" t="s">
        <v>110</v>
      </c>
    </row>
    <row r="411" spans="1:14" x14ac:dyDescent="0.25">
      <c r="A411" s="45" t="s">
        <v>153</v>
      </c>
      <c r="B411" s="45" t="s">
        <v>154</v>
      </c>
      <c r="C411" s="46">
        <v>44517</v>
      </c>
      <c r="D411" s="46">
        <v>44520</v>
      </c>
      <c r="E411" s="45">
        <v>719681</v>
      </c>
      <c r="F411" s="45" t="s">
        <v>107</v>
      </c>
      <c r="G411" s="45" t="s">
        <v>74</v>
      </c>
      <c r="H411" s="45">
        <v>9</v>
      </c>
      <c r="I411" s="45">
        <v>273</v>
      </c>
      <c r="J411" s="47">
        <v>7.25</v>
      </c>
      <c r="K411" s="47">
        <v>1979.25</v>
      </c>
      <c r="L411" s="48">
        <v>100</v>
      </c>
      <c r="M411" s="49">
        <f t="shared" si="6"/>
        <v>92.75</v>
      </c>
      <c r="N411" s="44" t="s">
        <v>110</v>
      </c>
    </row>
    <row r="412" spans="1:14" x14ac:dyDescent="0.25">
      <c r="A412" s="45" t="s">
        <v>153</v>
      </c>
      <c r="B412" s="45" t="s">
        <v>154</v>
      </c>
      <c r="C412" s="46">
        <v>44517</v>
      </c>
      <c r="D412" s="46">
        <v>44520</v>
      </c>
      <c r="E412" s="45">
        <v>719683</v>
      </c>
      <c r="F412" s="45" t="s">
        <v>105</v>
      </c>
      <c r="G412" s="45" t="s">
        <v>72</v>
      </c>
      <c r="H412" s="45">
        <v>9</v>
      </c>
      <c r="I412" s="45">
        <v>273</v>
      </c>
      <c r="J412" s="47">
        <v>7.25</v>
      </c>
      <c r="K412" s="47">
        <v>1979.25</v>
      </c>
      <c r="L412" s="48">
        <v>100</v>
      </c>
      <c r="M412" s="49">
        <f t="shared" si="6"/>
        <v>92.75</v>
      </c>
      <c r="N412" s="44" t="s">
        <v>110</v>
      </c>
    </row>
    <row r="413" spans="1:14" x14ac:dyDescent="0.25">
      <c r="A413" s="45" t="s">
        <v>161</v>
      </c>
      <c r="B413" s="45" t="s">
        <v>162</v>
      </c>
      <c r="C413" s="46">
        <v>44519</v>
      </c>
      <c r="D413" s="46">
        <v>44524</v>
      </c>
      <c r="E413" s="45">
        <v>473174</v>
      </c>
      <c r="F413" s="45" t="s">
        <v>87</v>
      </c>
      <c r="G413" s="45" t="s">
        <v>54</v>
      </c>
      <c r="H413" s="45">
        <v>6</v>
      </c>
      <c r="I413" s="45">
        <v>28</v>
      </c>
      <c r="J413" s="47">
        <v>3.16</v>
      </c>
      <c r="K413" s="47">
        <v>88.48</v>
      </c>
      <c r="L413" s="48">
        <v>100</v>
      </c>
      <c r="M413" s="49">
        <f t="shared" si="6"/>
        <v>96.84</v>
      </c>
    </row>
    <row r="414" spans="1:14" x14ac:dyDescent="0.25">
      <c r="A414" s="45" t="s">
        <v>165</v>
      </c>
      <c r="B414" s="45" t="s">
        <v>166</v>
      </c>
      <c r="C414" s="46">
        <v>44519</v>
      </c>
      <c r="D414" s="46">
        <v>44524</v>
      </c>
      <c r="E414" s="45">
        <v>473170</v>
      </c>
      <c r="F414" s="45" t="s">
        <v>88</v>
      </c>
      <c r="G414" s="45" t="s">
        <v>55</v>
      </c>
      <c r="H414" s="45">
        <v>6</v>
      </c>
      <c r="I414" s="45">
        <v>273</v>
      </c>
      <c r="J414" s="47">
        <v>3.16</v>
      </c>
      <c r="K414" s="47">
        <v>862.68</v>
      </c>
      <c r="L414" s="48">
        <v>100</v>
      </c>
      <c r="M414" s="49">
        <f t="shared" si="6"/>
        <v>96.84</v>
      </c>
    </row>
    <row r="415" spans="1:14" x14ac:dyDescent="0.25">
      <c r="A415" s="45" t="s">
        <v>155</v>
      </c>
      <c r="B415" s="45" t="s">
        <v>156</v>
      </c>
      <c r="C415" s="46">
        <v>44519</v>
      </c>
      <c r="D415" s="46">
        <v>44523</v>
      </c>
      <c r="E415" s="45">
        <v>473171</v>
      </c>
      <c r="F415" s="45" t="s">
        <v>96</v>
      </c>
      <c r="G415" s="45" t="s">
        <v>63</v>
      </c>
      <c r="H415" s="45">
        <v>6</v>
      </c>
      <c r="I415" s="45">
        <v>38</v>
      </c>
      <c r="J415" s="47">
        <v>3.16</v>
      </c>
      <c r="K415" s="47">
        <v>120.08</v>
      </c>
      <c r="L415" s="48">
        <v>100</v>
      </c>
      <c r="M415" s="49">
        <f t="shared" si="6"/>
        <v>96.84</v>
      </c>
    </row>
    <row r="416" spans="1:14" x14ac:dyDescent="0.25">
      <c r="A416" s="45" t="s">
        <v>159</v>
      </c>
      <c r="B416" s="45" t="s">
        <v>160</v>
      </c>
      <c r="C416" s="46">
        <v>44519</v>
      </c>
      <c r="D416" s="46">
        <v>44671</v>
      </c>
      <c r="E416" s="45">
        <v>473107</v>
      </c>
      <c r="F416" s="45" t="s">
        <v>97</v>
      </c>
      <c r="G416" s="45" t="s">
        <v>64</v>
      </c>
      <c r="H416" s="45">
        <v>8</v>
      </c>
      <c r="I416" s="45">
        <v>-112</v>
      </c>
      <c r="J416" s="47">
        <v>19.12</v>
      </c>
      <c r="K416" s="47">
        <v>-2141.44</v>
      </c>
      <c r="L416" s="48">
        <v>100</v>
      </c>
      <c r="M416" s="49">
        <f t="shared" si="6"/>
        <v>80.88</v>
      </c>
    </row>
    <row r="417" spans="1:13" x14ac:dyDescent="0.25">
      <c r="A417" s="45" t="s">
        <v>155</v>
      </c>
      <c r="B417" s="45" t="s">
        <v>156</v>
      </c>
      <c r="C417" s="46">
        <v>44519</v>
      </c>
      <c r="D417" s="46">
        <v>44523</v>
      </c>
      <c r="E417" s="45">
        <v>473491</v>
      </c>
      <c r="F417" s="45" t="s">
        <v>95</v>
      </c>
      <c r="G417" s="45" t="s">
        <v>62</v>
      </c>
      <c r="H417" s="45">
        <v>6</v>
      </c>
      <c r="I417" s="45">
        <v>39</v>
      </c>
      <c r="J417" s="47">
        <v>3.16</v>
      </c>
      <c r="K417" s="47">
        <v>123.24</v>
      </c>
      <c r="L417" s="48">
        <v>100</v>
      </c>
      <c r="M417" s="49">
        <f t="shared" si="6"/>
        <v>96.84</v>
      </c>
    </row>
    <row r="418" spans="1:13" x14ac:dyDescent="0.25">
      <c r="A418" s="45" t="s">
        <v>161</v>
      </c>
      <c r="B418" s="45" t="s">
        <v>162</v>
      </c>
      <c r="C418" s="46">
        <v>44519</v>
      </c>
      <c r="D418" s="46">
        <v>44524</v>
      </c>
      <c r="E418" s="45">
        <v>473167</v>
      </c>
      <c r="F418" s="45" t="s">
        <v>92</v>
      </c>
      <c r="G418" s="45" t="s">
        <v>59</v>
      </c>
      <c r="H418" s="45">
        <v>6</v>
      </c>
      <c r="I418" s="45">
        <v>273</v>
      </c>
      <c r="J418" s="47">
        <v>3.16</v>
      </c>
      <c r="K418" s="47">
        <v>862.68</v>
      </c>
      <c r="L418" s="48">
        <v>100</v>
      </c>
      <c r="M418" s="49">
        <f t="shared" si="6"/>
        <v>96.84</v>
      </c>
    </row>
    <row r="419" spans="1:13" x14ac:dyDescent="0.25">
      <c r="A419" s="45" t="s">
        <v>161</v>
      </c>
      <c r="B419" s="45" t="s">
        <v>162</v>
      </c>
      <c r="C419" s="46">
        <v>44519</v>
      </c>
      <c r="D419" s="46">
        <v>44524</v>
      </c>
      <c r="E419" s="45">
        <v>473489</v>
      </c>
      <c r="F419" s="45" t="s">
        <v>102</v>
      </c>
      <c r="G419" s="45" t="s">
        <v>69</v>
      </c>
      <c r="H419" s="45">
        <v>6</v>
      </c>
      <c r="I419" s="45">
        <v>78</v>
      </c>
      <c r="J419" s="47">
        <v>3.16</v>
      </c>
      <c r="K419" s="47">
        <v>246.48</v>
      </c>
      <c r="L419" s="48">
        <v>100</v>
      </c>
      <c r="M419" s="49">
        <f t="shared" si="6"/>
        <v>96.84</v>
      </c>
    </row>
    <row r="420" spans="1:13" x14ac:dyDescent="0.25">
      <c r="A420" s="45" t="s">
        <v>161</v>
      </c>
      <c r="B420" s="45" t="s">
        <v>162</v>
      </c>
      <c r="C420" s="46">
        <v>44519</v>
      </c>
      <c r="D420" s="46">
        <v>44524</v>
      </c>
      <c r="E420" s="45">
        <v>473107</v>
      </c>
      <c r="F420" s="45" t="s">
        <v>97</v>
      </c>
      <c r="G420" s="45" t="s">
        <v>64</v>
      </c>
      <c r="H420" s="45">
        <v>8</v>
      </c>
      <c r="I420" s="45">
        <v>112</v>
      </c>
      <c r="J420" s="47">
        <v>19.12</v>
      </c>
      <c r="K420" s="47">
        <v>2141.44</v>
      </c>
      <c r="L420" s="48">
        <v>100</v>
      </c>
      <c r="M420" s="49">
        <f t="shared" si="6"/>
        <v>80.88</v>
      </c>
    </row>
    <row r="421" spans="1:13" x14ac:dyDescent="0.25">
      <c r="A421" s="45" t="s">
        <v>167</v>
      </c>
      <c r="B421" s="45" t="s">
        <v>168</v>
      </c>
      <c r="C421" s="46">
        <v>44519</v>
      </c>
      <c r="D421" s="46">
        <v>44524</v>
      </c>
      <c r="E421" s="45">
        <v>473174</v>
      </c>
      <c r="F421" s="45" t="s">
        <v>87</v>
      </c>
      <c r="G421" s="45" t="s">
        <v>54</v>
      </c>
      <c r="H421" s="45">
        <v>6</v>
      </c>
      <c r="I421" s="45">
        <v>39</v>
      </c>
      <c r="J421" s="47">
        <v>3.16</v>
      </c>
      <c r="K421" s="47">
        <v>123.24</v>
      </c>
      <c r="L421" s="48">
        <v>100</v>
      </c>
      <c r="M421" s="49">
        <f t="shared" si="6"/>
        <v>96.84</v>
      </c>
    </row>
    <row r="422" spans="1:13" x14ac:dyDescent="0.25">
      <c r="A422" s="45" t="s">
        <v>157</v>
      </c>
      <c r="B422" s="45" t="s">
        <v>158</v>
      </c>
      <c r="C422" s="46">
        <v>44519</v>
      </c>
      <c r="D422" s="46">
        <v>44523</v>
      </c>
      <c r="E422" s="45">
        <v>473170</v>
      </c>
      <c r="F422" s="45" t="s">
        <v>88</v>
      </c>
      <c r="G422" s="45" t="s">
        <v>55</v>
      </c>
      <c r="H422" s="45">
        <v>6</v>
      </c>
      <c r="I422" s="45">
        <v>273</v>
      </c>
      <c r="J422" s="47">
        <v>3.16</v>
      </c>
      <c r="K422" s="47">
        <v>862.68</v>
      </c>
      <c r="L422" s="48">
        <v>100</v>
      </c>
      <c r="M422" s="49">
        <f t="shared" si="6"/>
        <v>96.84</v>
      </c>
    </row>
    <row r="423" spans="1:13" x14ac:dyDescent="0.25">
      <c r="A423" s="45" t="s">
        <v>155</v>
      </c>
      <c r="B423" s="45" t="s">
        <v>156</v>
      </c>
      <c r="C423" s="46">
        <v>44519</v>
      </c>
      <c r="D423" s="46">
        <v>44523</v>
      </c>
      <c r="E423" s="45">
        <v>473171</v>
      </c>
      <c r="F423" s="45" t="s">
        <v>96</v>
      </c>
      <c r="G423" s="45" t="s">
        <v>63</v>
      </c>
      <c r="H423" s="45">
        <v>6</v>
      </c>
      <c r="I423" s="45">
        <v>1</v>
      </c>
      <c r="J423" s="47">
        <v>3.16</v>
      </c>
      <c r="K423" s="47">
        <v>3.16</v>
      </c>
      <c r="L423" s="48">
        <v>100</v>
      </c>
      <c r="M423" s="49">
        <f t="shared" si="6"/>
        <v>96.84</v>
      </c>
    </row>
    <row r="424" spans="1:13" x14ac:dyDescent="0.25">
      <c r="A424" s="45" t="s">
        <v>163</v>
      </c>
      <c r="B424" s="45" t="s">
        <v>164</v>
      </c>
      <c r="C424" s="46">
        <v>44519</v>
      </c>
      <c r="D424" s="46">
        <v>44524</v>
      </c>
      <c r="E424" s="45">
        <v>473170</v>
      </c>
      <c r="F424" s="45" t="s">
        <v>88</v>
      </c>
      <c r="G424" s="45" t="s">
        <v>55</v>
      </c>
      <c r="H424" s="45">
        <v>6</v>
      </c>
      <c r="I424" s="45">
        <v>273</v>
      </c>
      <c r="J424" s="47">
        <v>3.16</v>
      </c>
      <c r="K424" s="47">
        <v>862.68</v>
      </c>
      <c r="L424" s="48">
        <v>100</v>
      </c>
      <c r="M424" s="49">
        <f t="shared" si="6"/>
        <v>96.84</v>
      </c>
    </row>
    <row r="425" spans="1:13" x14ac:dyDescent="0.25">
      <c r="A425" s="45" t="s">
        <v>161</v>
      </c>
      <c r="B425" s="45" t="s">
        <v>162</v>
      </c>
      <c r="C425" s="46">
        <v>44519</v>
      </c>
      <c r="D425" s="46">
        <v>44524</v>
      </c>
      <c r="E425" s="45">
        <v>473174</v>
      </c>
      <c r="F425" s="45" t="s">
        <v>87</v>
      </c>
      <c r="G425" s="45" t="s">
        <v>54</v>
      </c>
      <c r="H425" s="45">
        <v>6</v>
      </c>
      <c r="I425" s="45">
        <v>50</v>
      </c>
      <c r="J425" s="47">
        <v>3.16</v>
      </c>
      <c r="K425" s="47">
        <v>158</v>
      </c>
      <c r="L425" s="48">
        <v>100</v>
      </c>
      <c r="M425" s="49">
        <f t="shared" si="6"/>
        <v>96.84</v>
      </c>
    </row>
    <row r="426" spans="1:13" x14ac:dyDescent="0.25">
      <c r="A426" s="45" t="s">
        <v>157</v>
      </c>
      <c r="B426" s="45" t="s">
        <v>158</v>
      </c>
      <c r="C426" s="46">
        <v>44519</v>
      </c>
      <c r="D426" s="46">
        <v>44523</v>
      </c>
      <c r="E426" s="45">
        <v>473489</v>
      </c>
      <c r="F426" s="45" t="s">
        <v>102</v>
      </c>
      <c r="G426" s="45" t="s">
        <v>69</v>
      </c>
      <c r="H426" s="45">
        <v>6</v>
      </c>
      <c r="I426" s="45">
        <v>78</v>
      </c>
      <c r="J426" s="47">
        <v>3.16</v>
      </c>
      <c r="K426" s="47">
        <v>246.48</v>
      </c>
      <c r="L426" s="48">
        <v>100</v>
      </c>
      <c r="M426" s="49">
        <f t="shared" si="6"/>
        <v>96.84</v>
      </c>
    </row>
    <row r="427" spans="1:13" x14ac:dyDescent="0.25">
      <c r="A427" s="45" t="s">
        <v>163</v>
      </c>
      <c r="B427" s="45" t="s">
        <v>164</v>
      </c>
      <c r="C427" s="46">
        <v>44519</v>
      </c>
      <c r="D427" s="46">
        <v>44524</v>
      </c>
      <c r="E427" s="45">
        <v>476632</v>
      </c>
      <c r="F427" s="45" t="s">
        <v>89</v>
      </c>
      <c r="G427" s="45" t="s">
        <v>56</v>
      </c>
      <c r="H427" s="45">
        <v>6</v>
      </c>
      <c r="I427" s="45">
        <v>39</v>
      </c>
      <c r="J427" s="47">
        <v>3.16</v>
      </c>
      <c r="K427" s="47">
        <v>123.24</v>
      </c>
      <c r="L427" s="48">
        <v>100</v>
      </c>
      <c r="M427" s="49">
        <f t="shared" si="6"/>
        <v>96.84</v>
      </c>
    </row>
    <row r="428" spans="1:13" x14ac:dyDescent="0.25">
      <c r="A428" s="45" t="s">
        <v>157</v>
      </c>
      <c r="B428" s="45" t="s">
        <v>158</v>
      </c>
      <c r="C428" s="46">
        <v>44519</v>
      </c>
      <c r="D428" s="46">
        <v>44523</v>
      </c>
      <c r="E428" s="45">
        <v>473222</v>
      </c>
      <c r="F428" s="45" t="s">
        <v>93</v>
      </c>
      <c r="G428" s="45" t="s">
        <v>60</v>
      </c>
      <c r="H428" s="45">
        <v>6</v>
      </c>
      <c r="I428" s="45">
        <v>39</v>
      </c>
      <c r="J428" s="47">
        <v>3.16</v>
      </c>
      <c r="K428" s="47">
        <v>123.24</v>
      </c>
      <c r="L428" s="48">
        <v>100</v>
      </c>
      <c r="M428" s="49">
        <f t="shared" si="6"/>
        <v>96.84</v>
      </c>
    </row>
    <row r="429" spans="1:13" x14ac:dyDescent="0.25">
      <c r="A429" s="45" t="s">
        <v>161</v>
      </c>
      <c r="B429" s="45" t="s">
        <v>162</v>
      </c>
      <c r="C429" s="46">
        <v>44519</v>
      </c>
      <c r="D429" s="46">
        <v>44524</v>
      </c>
      <c r="E429" s="45">
        <v>476632</v>
      </c>
      <c r="F429" s="45" t="s">
        <v>89</v>
      </c>
      <c r="G429" s="45" t="s">
        <v>56</v>
      </c>
      <c r="H429" s="45">
        <v>6</v>
      </c>
      <c r="I429" s="45">
        <v>39</v>
      </c>
      <c r="J429" s="47">
        <v>3.16</v>
      </c>
      <c r="K429" s="47">
        <v>123.24</v>
      </c>
      <c r="L429" s="48">
        <v>100</v>
      </c>
      <c r="M429" s="49">
        <f t="shared" si="6"/>
        <v>96.84</v>
      </c>
    </row>
    <row r="430" spans="1:13" x14ac:dyDescent="0.25">
      <c r="A430" s="45" t="s">
        <v>157</v>
      </c>
      <c r="B430" s="45" t="s">
        <v>158</v>
      </c>
      <c r="C430" s="46">
        <v>44519</v>
      </c>
      <c r="D430" s="46">
        <v>44523</v>
      </c>
      <c r="E430" s="45">
        <v>473165</v>
      </c>
      <c r="F430" s="45" t="s">
        <v>103</v>
      </c>
      <c r="G430" s="45" t="s">
        <v>70</v>
      </c>
      <c r="H430" s="45">
        <v>6</v>
      </c>
      <c r="I430" s="45">
        <v>273</v>
      </c>
      <c r="J430" s="47">
        <v>3.16</v>
      </c>
      <c r="K430" s="47">
        <v>862.68</v>
      </c>
      <c r="L430" s="48">
        <v>100</v>
      </c>
      <c r="M430" s="49">
        <f t="shared" si="6"/>
        <v>96.84</v>
      </c>
    </row>
    <row r="431" spans="1:13" x14ac:dyDescent="0.25">
      <c r="A431" s="45" t="s">
        <v>163</v>
      </c>
      <c r="B431" s="45" t="s">
        <v>164</v>
      </c>
      <c r="C431" s="46">
        <v>44519</v>
      </c>
      <c r="D431" s="46">
        <v>44524</v>
      </c>
      <c r="E431" s="45">
        <v>473165</v>
      </c>
      <c r="F431" s="45" t="s">
        <v>103</v>
      </c>
      <c r="G431" s="45" t="s">
        <v>70</v>
      </c>
      <c r="H431" s="45">
        <v>6</v>
      </c>
      <c r="I431" s="45">
        <v>273</v>
      </c>
      <c r="J431" s="47">
        <v>3.16</v>
      </c>
      <c r="K431" s="47">
        <v>862.68</v>
      </c>
      <c r="L431" s="48">
        <v>100</v>
      </c>
      <c r="M431" s="49">
        <f t="shared" si="6"/>
        <v>96.84</v>
      </c>
    </row>
    <row r="432" spans="1:13" x14ac:dyDescent="0.25">
      <c r="A432" s="45" t="s">
        <v>163</v>
      </c>
      <c r="B432" s="45" t="s">
        <v>164</v>
      </c>
      <c r="C432" s="46">
        <v>44519</v>
      </c>
      <c r="D432" s="46">
        <v>44524</v>
      </c>
      <c r="E432" s="45">
        <v>473165</v>
      </c>
      <c r="F432" s="45" t="s">
        <v>103</v>
      </c>
      <c r="G432" s="45" t="s">
        <v>70</v>
      </c>
      <c r="H432" s="45">
        <v>6</v>
      </c>
      <c r="I432" s="45">
        <v>273</v>
      </c>
      <c r="J432" s="47">
        <v>3.16</v>
      </c>
      <c r="K432" s="47">
        <v>862.68</v>
      </c>
      <c r="L432" s="48">
        <v>100</v>
      </c>
      <c r="M432" s="49">
        <f t="shared" si="6"/>
        <v>96.84</v>
      </c>
    </row>
    <row r="433" spans="1:13" x14ac:dyDescent="0.25">
      <c r="A433" s="45" t="s">
        <v>161</v>
      </c>
      <c r="B433" s="45" t="s">
        <v>162</v>
      </c>
      <c r="C433" s="46">
        <v>44519</v>
      </c>
      <c r="D433" s="46">
        <v>44524</v>
      </c>
      <c r="E433" s="45">
        <v>470033</v>
      </c>
      <c r="F433" s="45" t="s">
        <v>101</v>
      </c>
      <c r="G433" s="45" t="s">
        <v>68</v>
      </c>
      <c r="H433" s="45">
        <v>6</v>
      </c>
      <c r="I433" s="45">
        <v>78</v>
      </c>
      <c r="J433" s="47">
        <v>3.16</v>
      </c>
      <c r="K433" s="47">
        <v>246.48</v>
      </c>
      <c r="L433" s="48">
        <v>100</v>
      </c>
      <c r="M433" s="49">
        <f t="shared" si="6"/>
        <v>96.84</v>
      </c>
    </row>
    <row r="434" spans="1:13" x14ac:dyDescent="0.25">
      <c r="A434" s="45" t="s">
        <v>161</v>
      </c>
      <c r="B434" s="45" t="s">
        <v>162</v>
      </c>
      <c r="C434" s="46">
        <v>44519</v>
      </c>
      <c r="D434" s="46">
        <v>44524</v>
      </c>
      <c r="E434" s="45">
        <v>473165</v>
      </c>
      <c r="F434" s="45" t="s">
        <v>103</v>
      </c>
      <c r="G434" s="45" t="s">
        <v>70</v>
      </c>
      <c r="H434" s="45">
        <v>6</v>
      </c>
      <c r="I434" s="45">
        <v>273</v>
      </c>
      <c r="J434" s="47">
        <v>3.16</v>
      </c>
      <c r="K434" s="47">
        <v>862.68</v>
      </c>
      <c r="L434" s="48">
        <v>100</v>
      </c>
      <c r="M434" s="49">
        <f t="shared" si="6"/>
        <v>96.84</v>
      </c>
    </row>
    <row r="435" spans="1:13" x14ac:dyDescent="0.25">
      <c r="A435" s="45" t="s">
        <v>157</v>
      </c>
      <c r="B435" s="45" t="s">
        <v>158</v>
      </c>
      <c r="C435" s="46">
        <v>44519</v>
      </c>
      <c r="D435" s="46">
        <v>44523</v>
      </c>
      <c r="E435" s="45">
        <v>473165</v>
      </c>
      <c r="F435" s="45" t="s">
        <v>103</v>
      </c>
      <c r="G435" s="45" t="s">
        <v>70</v>
      </c>
      <c r="H435" s="45">
        <v>6</v>
      </c>
      <c r="I435" s="45">
        <v>273</v>
      </c>
      <c r="J435" s="47">
        <v>3.16</v>
      </c>
      <c r="K435" s="47">
        <v>862.68</v>
      </c>
      <c r="L435" s="48">
        <v>100</v>
      </c>
      <c r="M435" s="49">
        <f t="shared" si="6"/>
        <v>96.84</v>
      </c>
    </row>
    <row r="436" spans="1:13" x14ac:dyDescent="0.25">
      <c r="A436" s="45" t="s">
        <v>163</v>
      </c>
      <c r="B436" s="45" t="s">
        <v>164</v>
      </c>
      <c r="C436" s="46">
        <v>44519</v>
      </c>
      <c r="D436" s="46">
        <v>44524</v>
      </c>
      <c r="E436" s="45">
        <v>473165</v>
      </c>
      <c r="F436" s="45" t="s">
        <v>103</v>
      </c>
      <c r="G436" s="45" t="s">
        <v>70</v>
      </c>
      <c r="H436" s="45">
        <v>6</v>
      </c>
      <c r="I436" s="45">
        <v>273</v>
      </c>
      <c r="J436" s="47">
        <v>3.16</v>
      </c>
      <c r="K436" s="47">
        <v>862.68</v>
      </c>
      <c r="L436" s="48">
        <v>100</v>
      </c>
      <c r="M436" s="49">
        <f t="shared" si="6"/>
        <v>96.84</v>
      </c>
    </row>
    <row r="437" spans="1:13" x14ac:dyDescent="0.25">
      <c r="A437" s="45" t="s">
        <v>163</v>
      </c>
      <c r="B437" s="45" t="s">
        <v>164</v>
      </c>
      <c r="C437" s="46">
        <v>44519</v>
      </c>
      <c r="D437" s="46">
        <v>44524</v>
      </c>
      <c r="E437" s="45">
        <v>473165</v>
      </c>
      <c r="F437" s="45" t="s">
        <v>103</v>
      </c>
      <c r="G437" s="45" t="s">
        <v>70</v>
      </c>
      <c r="H437" s="45">
        <v>6</v>
      </c>
      <c r="I437" s="45">
        <v>273</v>
      </c>
      <c r="J437" s="47">
        <v>3.16</v>
      </c>
      <c r="K437" s="47">
        <v>862.68</v>
      </c>
      <c r="L437" s="48">
        <v>100</v>
      </c>
      <c r="M437" s="49">
        <f t="shared" si="6"/>
        <v>96.84</v>
      </c>
    </row>
    <row r="438" spans="1:13" x14ac:dyDescent="0.25">
      <c r="A438" s="45" t="s">
        <v>163</v>
      </c>
      <c r="B438" s="45" t="s">
        <v>164</v>
      </c>
      <c r="C438" s="46">
        <v>44519</v>
      </c>
      <c r="D438" s="46">
        <v>44524</v>
      </c>
      <c r="E438" s="45">
        <v>473165</v>
      </c>
      <c r="F438" s="45" t="s">
        <v>103</v>
      </c>
      <c r="G438" s="45" t="s">
        <v>70</v>
      </c>
      <c r="H438" s="45">
        <v>6</v>
      </c>
      <c r="I438" s="45">
        <v>273</v>
      </c>
      <c r="J438" s="47">
        <v>3.16</v>
      </c>
      <c r="K438" s="47">
        <v>862.68</v>
      </c>
      <c r="L438" s="48">
        <v>100</v>
      </c>
      <c r="M438" s="49">
        <f t="shared" si="6"/>
        <v>96.84</v>
      </c>
    </row>
    <row r="439" spans="1:13" x14ac:dyDescent="0.25">
      <c r="A439" s="45" t="s">
        <v>155</v>
      </c>
      <c r="B439" s="45" t="s">
        <v>156</v>
      </c>
      <c r="C439" s="46">
        <v>44519</v>
      </c>
      <c r="D439" s="46">
        <v>44523</v>
      </c>
      <c r="E439" s="45">
        <v>473224</v>
      </c>
      <c r="F439" s="45" t="s">
        <v>104</v>
      </c>
      <c r="G439" s="45" t="s">
        <v>71</v>
      </c>
      <c r="H439" s="45">
        <v>6</v>
      </c>
      <c r="I439" s="45">
        <v>39</v>
      </c>
      <c r="J439" s="47">
        <v>3.16</v>
      </c>
      <c r="K439" s="47">
        <v>123.24</v>
      </c>
      <c r="L439" s="48">
        <v>100</v>
      </c>
      <c r="M439" s="49">
        <f t="shared" si="6"/>
        <v>96.84</v>
      </c>
    </row>
    <row r="440" spans="1:13" x14ac:dyDescent="0.25">
      <c r="A440" s="45" t="s">
        <v>167</v>
      </c>
      <c r="B440" s="45" t="s">
        <v>168</v>
      </c>
      <c r="C440" s="46">
        <v>44519</v>
      </c>
      <c r="D440" s="46">
        <v>44524</v>
      </c>
      <c r="E440" s="45">
        <v>473165</v>
      </c>
      <c r="F440" s="45" t="s">
        <v>103</v>
      </c>
      <c r="G440" s="45" t="s">
        <v>70</v>
      </c>
      <c r="H440" s="45">
        <v>6</v>
      </c>
      <c r="I440" s="45">
        <v>273</v>
      </c>
      <c r="J440" s="47">
        <v>3.16</v>
      </c>
      <c r="K440" s="47">
        <v>862.68</v>
      </c>
      <c r="L440" s="48">
        <v>100</v>
      </c>
      <c r="M440" s="49">
        <f t="shared" si="6"/>
        <v>96.84</v>
      </c>
    </row>
    <row r="441" spans="1:13" x14ac:dyDescent="0.25">
      <c r="A441" s="45" t="s">
        <v>165</v>
      </c>
      <c r="B441" s="45" t="s">
        <v>166</v>
      </c>
      <c r="C441" s="46">
        <v>44519</v>
      </c>
      <c r="D441" s="46">
        <v>44524</v>
      </c>
      <c r="E441" s="45">
        <v>473165</v>
      </c>
      <c r="F441" s="45" t="s">
        <v>103</v>
      </c>
      <c r="G441" s="45" t="s">
        <v>70</v>
      </c>
      <c r="H441" s="45">
        <v>6</v>
      </c>
      <c r="I441" s="45">
        <v>273</v>
      </c>
      <c r="J441" s="47">
        <v>3.16</v>
      </c>
      <c r="K441" s="47">
        <v>862.68</v>
      </c>
      <c r="L441" s="48">
        <v>100</v>
      </c>
      <c r="M441" s="49">
        <f t="shared" si="6"/>
        <v>96.84</v>
      </c>
    </row>
    <row r="442" spans="1:13" x14ac:dyDescent="0.25">
      <c r="A442" s="45" t="s">
        <v>165</v>
      </c>
      <c r="B442" s="45" t="s">
        <v>166</v>
      </c>
      <c r="C442" s="46">
        <v>44519</v>
      </c>
      <c r="D442" s="46">
        <v>44524</v>
      </c>
      <c r="E442" s="45">
        <v>473165</v>
      </c>
      <c r="F442" s="45" t="s">
        <v>103</v>
      </c>
      <c r="G442" s="45" t="s">
        <v>70</v>
      </c>
      <c r="H442" s="45">
        <v>6</v>
      </c>
      <c r="I442" s="45">
        <v>273</v>
      </c>
      <c r="J442" s="47">
        <v>3.16</v>
      </c>
      <c r="K442" s="47">
        <v>862.68</v>
      </c>
      <c r="L442" s="48">
        <v>100</v>
      </c>
      <c r="M442" s="49">
        <f t="shared" si="6"/>
        <v>96.84</v>
      </c>
    </row>
    <row r="443" spans="1:13" x14ac:dyDescent="0.25">
      <c r="A443" s="45" t="s">
        <v>165</v>
      </c>
      <c r="B443" s="45" t="s">
        <v>166</v>
      </c>
      <c r="C443" s="46">
        <v>44519</v>
      </c>
      <c r="D443" s="46">
        <v>44524</v>
      </c>
      <c r="E443" s="45">
        <v>473165</v>
      </c>
      <c r="F443" s="45" t="s">
        <v>103</v>
      </c>
      <c r="G443" s="45" t="s">
        <v>70</v>
      </c>
      <c r="H443" s="45">
        <v>6</v>
      </c>
      <c r="I443" s="45">
        <v>273</v>
      </c>
      <c r="J443" s="47">
        <v>3.16</v>
      </c>
      <c r="K443" s="47">
        <v>862.68</v>
      </c>
      <c r="L443" s="48">
        <v>100</v>
      </c>
      <c r="M443" s="49">
        <f t="shared" si="6"/>
        <v>96.84</v>
      </c>
    </row>
    <row r="444" spans="1:13" x14ac:dyDescent="0.25">
      <c r="A444" s="45" t="s">
        <v>161</v>
      </c>
      <c r="B444" s="45" t="s">
        <v>162</v>
      </c>
      <c r="C444" s="46">
        <v>44519</v>
      </c>
      <c r="D444" s="46">
        <v>44524</v>
      </c>
      <c r="E444" s="45">
        <v>473165</v>
      </c>
      <c r="F444" s="45" t="s">
        <v>103</v>
      </c>
      <c r="G444" s="45" t="s">
        <v>70</v>
      </c>
      <c r="H444" s="45">
        <v>6</v>
      </c>
      <c r="I444" s="45">
        <v>273</v>
      </c>
      <c r="J444" s="47">
        <v>3.16</v>
      </c>
      <c r="K444" s="47">
        <v>862.68</v>
      </c>
      <c r="L444" s="48">
        <v>100</v>
      </c>
      <c r="M444" s="49">
        <f t="shared" si="6"/>
        <v>96.84</v>
      </c>
    </row>
    <row r="445" spans="1:13" x14ac:dyDescent="0.25">
      <c r="A445" s="45" t="s">
        <v>167</v>
      </c>
      <c r="B445" s="45" t="s">
        <v>168</v>
      </c>
      <c r="C445" s="46">
        <v>44519</v>
      </c>
      <c r="D445" s="46">
        <v>44524</v>
      </c>
      <c r="E445" s="45">
        <v>473165</v>
      </c>
      <c r="F445" s="45" t="s">
        <v>103</v>
      </c>
      <c r="G445" s="45" t="s">
        <v>70</v>
      </c>
      <c r="H445" s="45">
        <v>6</v>
      </c>
      <c r="I445" s="45">
        <v>273</v>
      </c>
      <c r="J445" s="47">
        <v>3.16</v>
      </c>
      <c r="K445" s="47">
        <v>862.68</v>
      </c>
      <c r="L445" s="48">
        <v>100</v>
      </c>
      <c r="M445" s="49">
        <f t="shared" si="6"/>
        <v>96.84</v>
      </c>
    </row>
    <row r="446" spans="1:13" x14ac:dyDescent="0.25">
      <c r="A446" s="45" t="s">
        <v>167</v>
      </c>
      <c r="B446" s="45" t="s">
        <v>168</v>
      </c>
      <c r="C446" s="46">
        <v>44519</v>
      </c>
      <c r="D446" s="46">
        <v>44524</v>
      </c>
      <c r="E446" s="45">
        <v>473165</v>
      </c>
      <c r="F446" s="45" t="s">
        <v>103</v>
      </c>
      <c r="G446" s="45" t="s">
        <v>70</v>
      </c>
      <c r="H446" s="45">
        <v>6</v>
      </c>
      <c r="I446" s="45">
        <v>273</v>
      </c>
      <c r="J446" s="47">
        <v>3.16</v>
      </c>
      <c r="K446" s="47">
        <v>862.68</v>
      </c>
      <c r="L446" s="48">
        <v>100</v>
      </c>
      <c r="M446" s="49">
        <f t="shared" si="6"/>
        <v>96.84</v>
      </c>
    </row>
    <row r="447" spans="1:13" x14ac:dyDescent="0.25">
      <c r="A447" s="45" t="s">
        <v>165</v>
      </c>
      <c r="B447" s="45" t="s">
        <v>166</v>
      </c>
      <c r="C447" s="46">
        <v>44519</v>
      </c>
      <c r="D447" s="46">
        <v>44524</v>
      </c>
      <c r="E447" s="45">
        <v>473165</v>
      </c>
      <c r="F447" s="45" t="s">
        <v>103</v>
      </c>
      <c r="G447" s="45" t="s">
        <v>70</v>
      </c>
      <c r="H447" s="45">
        <v>6</v>
      </c>
      <c r="I447" s="45">
        <v>273</v>
      </c>
      <c r="J447" s="47">
        <v>3.16</v>
      </c>
      <c r="K447" s="47">
        <v>862.68</v>
      </c>
      <c r="L447" s="48">
        <v>100</v>
      </c>
      <c r="M447" s="49">
        <f t="shared" si="6"/>
        <v>96.84</v>
      </c>
    </row>
    <row r="448" spans="1:13" x14ac:dyDescent="0.25">
      <c r="A448" s="45" t="s">
        <v>165</v>
      </c>
      <c r="B448" s="45" t="s">
        <v>166</v>
      </c>
      <c r="C448" s="46">
        <v>44519</v>
      </c>
      <c r="D448" s="46">
        <v>44524</v>
      </c>
      <c r="E448" s="45">
        <v>473165</v>
      </c>
      <c r="F448" s="45" t="s">
        <v>103</v>
      </c>
      <c r="G448" s="45" t="s">
        <v>70</v>
      </c>
      <c r="H448" s="45">
        <v>6</v>
      </c>
      <c r="I448" s="45">
        <v>273</v>
      </c>
      <c r="J448" s="47">
        <v>3.16</v>
      </c>
      <c r="K448" s="47">
        <v>862.68</v>
      </c>
      <c r="L448" s="48">
        <v>100</v>
      </c>
      <c r="M448" s="49">
        <f t="shared" si="6"/>
        <v>96.84</v>
      </c>
    </row>
    <row r="449" spans="1:14" x14ac:dyDescent="0.25">
      <c r="A449" s="45" t="s">
        <v>161</v>
      </c>
      <c r="B449" s="45" t="s">
        <v>162</v>
      </c>
      <c r="C449" s="46">
        <v>44519</v>
      </c>
      <c r="D449" s="46">
        <v>44524</v>
      </c>
      <c r="E449" s="45">
        <v>473165</v>
      </c>
      <c r="F449" s="45" t="s">
        <v>103</v>
      </c>
      <c r="G449" s="45" t="s">
        <v>70</v>
      </c>
      <c r="H449" s="45">
        <v>6</v>
      </c>
      <c r="I449" s="45">
        <v>273</v>
      </c>
      <c r="J449" s="47">
        <v>3.16</v>
      </c>
      <c r="K449" s="47">
        <v>862.68</v>
      </c>
      <c r="L449" s="48">
        <v>100</v>
      </c>
      <c r="M449" s="49">
        <f t="shared" si="6"/>
        <v>96.84</v>
      </c>
    </row>
    <row r="450" spans="1:14" x14ac:dyDescent="0.25">
      <c r="A450" s="45" t="s">
        <v>161</v>
      </c>
      <c r="B450" s="45" t="s">
        <v>162</v>
      </c>
      <c r="C450" s="46">
        <v>44519</v>
      </c>
      <c r="D450" s="46">
        <v>44524</v>
      </c>
      <c r="E450" s="45">
        <v>473165</v>
      </c>
      <c r="F450" s="45" t="s">
        <v>103</v>
      </c>
      <c r="G450" s="45" t="s">
        <v>70</v>
      </c>
      <c r="H450" s="45">
        <v>6</v>
      </c>
      <c r="I450" s="45">
        <v>273</v>
      </c>
      <c r="J450" s="47">
        <v>3.16</v>
      </c>
      <c r="K450" s="47">
        <v>862.68</v>
      </c>
      <c r="L450" s="48">
        <v>100</v>
      </c>
      <c r="M450" s="49">
        <f t="shared" ref="M450:M500" si="7">L450-J450</f>
        <v>96.84</v>
      </c>
    </row>
    <row r="451" spans="1:14" x14ac:dyDescent="0.25">
      <c r="A451" s="45" t="s">
        <v>161</v>
      </c>
      <c r="B451" s="45" t="s">
        <v>162</v>
      </c>
      <c r="C451" s="46">
        <v>44519</v>
      </c>
      <c r="D451" s="46">
        <v>44524</v>
      </c>
      <c r="E451" s="45">
        <v>473165</v>
      </c>
      <c r="F451" s="45" t="s">
        <v>103</v>
      </c>
      <c r="G451" s="45" t="s">
        <v>70</v>
      </c>
      <c r="H451" s="45">
        <v>6</v>
      </c>
      <c r="I451" s="45">
        <v>273</v>
      </c>
      <c r="J451" s="47">
        <v>3.16</v>
      </c>
      <c r="K451" s="47">
        <v>862.68</v>
      </c>
      <c r="L451" s="48">
        <v>100</v>
      </c>
      <c r="M451" s="49">
        <f t="shared" si="7"/>
        <v>96.84</v>
      </c>
    </row>
    <row r="452" spans="1:14" x14ac:dyDescent="0.25">
      <c r="A452" s="45" t="s">
        <v>161</v>
      </c>
      <c r="B452" s="45" t="s">
        <v>162</v>
      </c>
      <c r="C452" s="46">
        <v>44519</v>
      </c>
      <c r="D452" s="46">
        <v>44524</v>
      </c>
      <c r="E452" s="45">
        <v>473224</v>
      </c>
      <c r="F452" s="45" t="s">
        <v>104</v>
      </c>
      <c r="G452" s="45" t="s">
        <v>71</v>
      </c>
      <c r="H452" s="45">
        <v>6</v>
      </c>
      <c r="I452" s="45">
        <v>117</v>
      </c>
      <c r="J452" s="47">
        <v>3.16</v>
      </c>
      <c r="K452" s="47">
        <v>369.72</v>
      </c>
      <c r="L452" s="48">
        <v>100</v>
      </c>
      <c r="M452" s="49">
        <f t="shared" si="7"/>
        <v>96.84</v>
      </c>
    </row>
    <row r="453" spans="1:14" x14ac:dyDescent="0.25">
      <c r="A453" s="45" t="s">
        <v>169</v>
      </c>
      <c r="B453" s="45" t="s">
        <v>170</v>
      </c>
      <c r="C453" s="46">
        <v>44524</v>
      </c>
      <c r="D453" s="46">
        <v>44527</v>
      </c>
      <c r="E453" s="45">
        <v>180425</v>
      </c>
      <c r="F453" s="45" t="s">
        <v>86</v>
      </c>
      <c r="G453" s="45" t="s">
        <v>53</v>
      </c>
      <c r="H453" s="45">
        <v>1</v>
      </c>
      <c r="I453" s="45">
        <v>256</v>
      </c>
      <c r="J453" s="47">
        <v>4</v>
      </c>
      <c r="K453" s="47">
        <v>1024</v>
      </c>
      <c r="L453" s="48">
        <v>100</v>
      </c>
      <c r="M453" s="49">
        <f t="shared" si="7"/>
        <v>96</v>
      </c>
      <c r="N453" s="44" t="s">
        <v>110</v>
      </c>
    </row>
    <row r="454" spans="1:14" x14ac:dyDescent="0.25">
      <c r="A454" s="45" t="s">
        <v>169</v>
      </c>
      <c r="B454" s="45" t="s">
        <v>170</v>
      </c>
      <c r="C454" s="46">
        <v>44524</v>
      </c>
      <c r="D454" s="46">
        <v>44527</v>
      </c>
      <c r="E454" s="45">
        <v>180425</v>
      </c>
      <c r="F454" s="45" t="s">
        <v>86</v>
      </c>
      <c r="G454" s="45" t="s">
        <v>53</v>
      </c>
      <c r="H454" s="45">
        <v>1</v>
      </c>
      <c r="I454" s="45">
        <v>32</v>
      </c>
      <c r="J454" s="47">
        <v>4</v>
      </c>
      <c r="K454" s="47">
        <v>128</v>
      </c>
      <c r="L454" s="48">
        <v>100</v>
      </c>
      <c r="M454" s="49">
        <f t="shared" si="7"/>
        <v>96</v>
      </c>
      <c r="N454" s="44" t="s">
        <v>110</v>
      </c>
    </row>
    <row r="455" spans="1:14" x14ac:dyDescent="0.25">
      <c r="A455" s="45" t="s">
        <v>169</v>
      </c>
      <c r="B455" s="45" t="s">
        <v>170</v>
      </c>
      <c r="C455" s="46">
        <v>44524</v>
      </c>
      <c r="D455" s="46">
        <v>44527</v>
      </c>
      <c r="E455" s="45">
        <v>181097</v>
      </c>
      <c r="F455" s="45" t="s">
        <v>82</v>
      </c>
      <c r="G455" s="45" t="s">
        <v>49</v>
      </c>
      <c r="H455" s="45">
        <v>1</v>
      </c>
      <c r="I455" s="45">
        <v>204</v>
      </c>
      <c r="J455" s="47">
        <v>10.85</v>
      </c>
      <c r="K455" s="47">
        <v>2213.4</v>
      </c>
      <c r="L455" s="48">
        <v>100</v>
      </c>
      <c r="M455" s="49">
        <f t="shared" si="7"/>
        <v>89.15</v>
      </c>
    </row>
    <row r="456" spans="1:14" x14ac:dyDescent="0.25">
      <c r="A456" s="45" t="s">
        <v>169</v>
      </c>
      <c r="B456" s="45" t="s">
        <v>170</v>
      </c>
      <c r="C456" s="46">
        <v>44524</v>
      </c>
      <c r="D456" s="46">
        <v>44527</v>
      </c>
      <c r="E456" s="45">
        <v>181098</v>
      </c>
      <c r="F456" s="45" t="s">
        <v>84</v>
      </c>
      <c r="G456" s="45" t="s">
        <v>51</v>
      </c>
      <c r="H456" s="45">
        <v>1</v>
      </c>
      <c r="I456" s="45">
        <v>104</v>
      </c>
      <c r="J456" s="47">
        <v>18.46</v>
      </c>
      <c r="K456" s="47">
        <v>1919.84</v>
      </c>
      <c r="L456" s="48">
        <v>100</v>
      </c>
      <c r="M456" s="49">
        <f t="shared" si="7"/>
        <v>81.539999999999992</v>
      </c>
    </row>
    <row r="457" spans="1:14" x14ac:dyDescent="0.25">
      <c r="A457" s="45" t="s">
        <v>169</v>
      </c>
      <c r="B457" s="45" t="s">
        <v>170</v>
      </c>
      <c r="C457" s="46">
        <v>44524</v>
      </c>
      <c r="D457" s="46">
        <v>44527</v>
      </c>
      <c r="E457" s="45">
        <v>181097</v>
      </c>
      <c r="F457" s="45" t="s">
        <v>82</v>
      </c>
      <c r="G457" s="45" t="s">
        <v>49</v>
      </c>
      <c r="H457" s="45">
        <v>1</v>
      </c>
      <c r="I457" s="45">
        <v>204</v>
      </c>
      <c r="J457" s="47">
        <v>10.85</v>
      </c>
      <c r="K457" s="47">
        <v>2213.4</v>
      </c>
      <c r="L457" s="48">
        <v>100</v>
      </c>
      <c r="M457" s="49">
        <f t="shared" si="7"/>
        <v>89.15</v>
      </c>
    </row>
    <row r="458" spans="1:14" x14ac:dyDescent="0.25">
      <c r="A458" s="45" t="s">
        <v>169</v>
      </c>
      <c r="B458" s="45" t="s">
        <v>170</v>
      </c>
      <c r="C458" s="46">
        <v>44524</v>
      </c>
      <c r="D458" s="46">
        <v>44527</v>
      </c>
      <c r="E458" s="45">
        <v>181098</v>
      </c>
      <c r="F458" s="45" t="s">
        <v>84</v>
      </c>
      <c r="G458" s="45" t="s">
        <v>51</v>
      </c>
      <c r="H458" s="45">
        <v>1</v>
      </c>
      <c r="I458" s="45">
        <v>104</v>
      </c>
      <c r="J458" s="47">
        <v>18.46</v>
      </c>
      <c r="K458" s="47">
        <v>1919.84</v>
      </c>
      <c r="L458" s="48">
        <v>100</v>
      </c>
      <c r="M458" s="49">
        <f t="shared" si="7"/>
        <v>81.539999999999992</v>
      </c>
    </row>
    <row r="459" spans="1:14" x14ac:dyDescent="0.25">
      <c r="A459" s="45" t="s">
        <v>169</v>
      </c>
      <c r="B459" s="45" t="s">
        <v>170</v>
      </c>
      <c r="C459" s="46">
        <v>44524</v>
      </c>
      <c r="D459" s="46">
        <v>44527</v>
      </c>
      <c r="E459" s="45">
        <v>181097</v>
      </c>
      <c r="F459" s="45" t="s">
        <v>82</v>
      </c>
      <c r="G459" s="45" t="s">
        <v>49</v>
      </c>
      <c r="H459" s="45">
        <v>1</v>
      </c>
      <c r="I459" s="45">
        <v>204</v>
      </c>
      <c r="J459" s="47">
        <v>10.85</v>
      </c>
      <c r="K459" s="47">
        <v>2213.4</v>
      </c>
      <c r="L459" s="48">
        <v>100</v>
      </c>
      <c r="M459" s="49">
        <f t="shared" si="7"/>
        <v>89.15</v>
      </c>
    </row>
    <row r="460" spans="1:14" x14ac:dyDescent="0.25">
      <c r="A460" s="45" t="s">
        <v>169</v>
      </c>
      <c r="B460" s="45" t="s">
        <v>170</v>
      </c>
      <c r="C460" s="46">
        <v>44524</v>
      </c>
      <c r="D460" s="46">
        <v>44527</v>
      </c>
      <c r="E460" s="45">
        <v>473104</v>
      </c>
      <c r="F460" s="45" t="s">
        <v>81</v>
      </c>
      <c r="G460" s="45" t="s">
        <v>48</v>
      </c>
      <c r="H460" s="45">
        <v>10</v>
      </c>
      <c r="I460" s="45">
        <v>8</v>
      </c>
      <c r="J460" s="47">
        <v>12.86</v>
      </c>
      <c r="K460" s="47">
        <v>102.88</v>
      </c>
      <c r="L460" s="48">
        <v>100</v>
      </c>
      <c r="M460" s="49">
        <f t="shared" si="7"/>
        <v>87.14</v>
      </c>
    </row>
    <row r="461" spans="1:14" x14ac:dyDescent="0.25">
      <c r="A461" s="45" t="s">
        <v>169</v>
      </c>
      <c r="B461" s="45" t="s">
        <v>170</v>
      </c>
      <c r="C461" s="46">
        <v>44524</v>
      </c>
      <c r="D461" s="46">
        <v>44527</v>
      </c>
      <c r="E461" s="45">
        <v>473104</v>
      </c>
      <c r="F461" s="45" t="s">
        <v>81</v>
      </c>
      <c r="G461" s="45" t="s">
        <v>48</v>
      </c>
      <c r="H461" s="45">
        <v>10</v>
      </c>
      <c r="I461" s="45">
        <v>58</v>
      </c>
      <c r="J461" s="47">
        <v>12.86</v>
      </c>
      <c r="K461" s="47">
        <v>745.88</v>
      </c>
      <c r="L461" s="48">
        <v>100</v>
      </c>
      <c r="M461" s="49">
        <f t="shared" si="7"/>
        <v>87.14</v>
      </c>
    </row>
    <row r="462" spans="1:14" x14ac:dyDescent="0.25">
      <c r="A462" s="45" t="s">
        <v>169</v>
      </c>
      <c r="B462" s="45" t="s">
        <v>170</v>
      </c>
      <c r="C462" s="46">
        <v>44524</v>
      </c>
      <c r="D462" s="46">
        <v>44527</v>
      </c>
      <c r="E462" s="45">
        <v>181097</v>
      </c>
      <c r="F462" s="45" t="s">
        <v>82</v>
      </c>
      <c r="G462" s="45" t="s">
        <v>49</v>
      </c>
      <c r="H462" s="45">
        <v>1</v>
      </c>
      <c r="I462" s="45">
        <v>204</v>
      </c>
      <c r="J462" s="47">
        <v>10.85</v>
      </c>
      <c r="K462" s="47">
        <v>2213.4</v>
      </c>
      <c r="L462" s="48">
        <v>100</v>
      </c>
      <c r="M462" s="49">
        <f t="shared" si="7"/>
        <v>89.15</v>
      </c>
    </row>
    <row r="463" spans="1:14" x14ac:dyDescent="0.25">
      <c r="A463" s="45" t="s">
        <v>169</v>
      </c>
      <c r="B463" s="45" t="s">
        <v>170</v>
      </c>
      <c r="C463" s="46">
        <v>44524</v>
      </c>
      <c r="D463" s="46">
        <v>44527</v>
      </c>
      <c r="E463" s="45">
        <v>181097</v>
      </c>
      <c r="F463" s="45" t="s">
        <v>82</v>
      </c>
      <c r="G463" s="45" t="s">
        <v>49</v>
      </c>
      <c r="H463" s="45">
        <v>1</v>
      </c>
      <c r="I463" s="45">
        <v>204</v>
      </c>
      <c r="J463" s="47">
        <v>10.85</v>
      </c>
      <c r="K463" s="47">
        <v>2213.4</v>
      </c>
      <c r="L463" s="48">
        <v>100</v>
      </c>
      <c r="M463" s="49">
        <f t="shared" si="7"/>
        <v>89.15</v>
      </c>
    </row>
    <row r="464" spans="1:14" x14ac:dyDescent="0.25">
      <c r="A464" s="45" t="s">
        <v>169</v>
      </c>
      <c r="B464" s="45" t="s">
        <v>170</v>
      </c>
      <c r="C464" s="46">
        <v>44524</v>
      </c>
      <c r="D464" s="46">
        <v>44527</v>
      </c>
      <c r="E464" s="45">
        <v>181097</v>
      </c>
      <c r="F464" s="45" t="s">
        <v>82</v>
      </c>
      <c r="G464" s="45" t="s">
        <v>49</v>
      </c>
      <c r="H464" s="45">
        <v>1</v>
      </c>
      <c r="I464" s="45">
        <v>204</v>
      </c>
      <c r="J464" s="47">
        <v>10.85</v>
      </c>
      <c r="K464" s="47">
        <v>2213.4</v>
      </c>
      <c r="L464" s="48">
        <v>100</v>
      </c>
      <c r="M464" s="49">
        <f t="shared" si="7"/>
        <v>89.15</v>
      </c>
    </row>
    <row r="465" spans="1:14" x14ac:dyDescent="0.25">
      <c r="A465" s="45" t="s">
        <v>169</v>
      </c>
      <c r="B465" s="45" t="s">
        <v>170</v>
      </c>
      <c r="C465" s="46">
        <v>44524</v>
      </c>
      <c r="D465" s="46">
        <v>44527</v>
      </c>
      <c r="E465" s="45">
        <v>181097</v>
      </c>
      <c r="F465" s="45" t="s">
        <v>82</v>
      </c>
      <c r="G465" s="45" t="s">
        <v>49</v>
      </c>
      <c r="H465" s="45">
        <v>1</v>
      </c>
      <c r="I465" s="45">
        <v>204</v>
      </c>
      <c r="J465" s="47">
        <v>10.85</v>
      </c>
      <c r="K465" s="47">
        <v>2213.4</v>
      </c>
      <c r="L465" s="48">
        <v>100</v>
      </c>
      <c r="M465" s="49">
        <f t="shared" si="7"/>
        <v>89.15</v>
      </c>
    </row>
    <row r="466" spans="1:14" x14ac:dyDescent="0.25">
      <c r="A466" s="45" t="s">
        <v>169</v>
      </c>
      <c r="B466" s="45" t="s">
        <v>170</v>
      </c>
      <c r="C466" s="46">
        <v>44524</v>
      </c>
      <c r="D466" s="46">
        <v>44527</v>
      </c>
      <c r="E466" s="45"/>
      <c r="F466" s="45" t="s">
        <v>83</v>
      </c>
      <c r="G466" s="45" t="s">
        <v>50</v>
      </c>
      <c r="H466" s="45">
        <v>9</v>
      </c>
      <c r="I466" s="45">
        <v>156</v>
      </c>
      <c r="J466" s="47">
        <v>7.25</v>
      </c>
      <c r="K466" s="47">
        <v>1131</v>
      </c>
      <c r="L466" s="48">
        <v>100</v>
      </c>
      <c r="M466" s="49">
        <f t="shared" si="7"/>
        <v>92.75</v>
      </c>
      <c r="N466" s="44" t="s">
        <v>110</v>
      </c>
    </row>
    <row r="467" spans="1:14" x14ac:dyDescent="0.25">
      <c r="A467" s="45" t="s">
        <v>169</v>
      </c>
      <c r="B467" s="45" t="s">
        <v>170</v>
      </c>
      <c r="C467" s="46">
        <v>44524</v>
      </c>
      <c r="D467" s="46">
        <v>44527</v>
      </c>
      <c r="E467" s="45"/>
      <c r="F467" s="45" t="s">
        <v>80</v>
      </c>
      <c r="G467" s="45" t="s">
        <v>47</v>
      </c>
      <c r="H467" s="45">
        <v>8</v>
      </c>
      <c r="I467" s="45">
        <v>17</v>
      </c>
      <c r="J467" s="47">
        <v>4.6100000000000003</v>
      </c>
      <c r="K467" s="47">
        <v>78.37</v>
      </c>
      <c r="L467" s="48">
        <v>100</v>
      </c>
      <c r="M467" s="49">
        <f t="shared" si="7"/>
        <v>95.39</v>
      </c>
      <c r="N467" s="44" t="s">
        <v>110</v>
      </c>
    </row>
    <row r="468" spans="1:14" x14ac:dyDescent="0.25">
      <c r="A468" s="45" t="s">
        <v>169</v>
      </c>
      <c r="B468" s="45" t="s">
        <v>170</v>
      </c>
      <c r="C468" s="46">
        <v>44524</v>
      </c>
      <c r="D468" s="46">
        <v>44527</v>
      </c>
      <c r="E468" s="45"/>
      <c r="F468" s="45" t="s">
        <v>80</v>
      </c>
      <c r="G468" s="45" t="s">
        <v>47</v>
      </c>
      <c r="H468" s="45">
        <v>8</v>
      </c>
      <c r="I468" s="45">
        <v>113</v>
      </c>
      <c r="J468" s="47">
        <v>4.6100000000000003</v>
      </c>
      <c r="K468" s="47">
        <v>520.92999999999995</v>
      </c>
      <c r="L468" s="48">
        <v>100</v>
      </c>
      <c r="M468" s="49">
        <f t="shared" si="7"/>
        <v>95.39</v>
      </c>
      <c r="N468" s="44" t="s">
        <v>110</v>
      </c>
    </row>
    <row r="469" spans="1:14" x14ac:dyDescent="0.25">
      <c r="A469" s="45" t="s">
        <v>169</v>
      </c>
      <c r="B469" s="45" t="s">
        <v>170</v>
      </c>
      <c r="C469" s="46">
        <v>44524</v>
      </c>
      <c r="D469" s="46">
        <v>44527</v>
      </c>
      <c r="E469" s="45">
        <v>719681</v>
      </c>
      <c r="F469" s="45" t="s">
        <v>107</v>
      </c>
      <c r="G469" s="45" t="s">
        <v>74</v>
      </c>
      <c r="H469" s="45">
        <v>9</v>
      </c>
      <c r="I469" s="45">
        <v>273</v>
      </c>
      <c r="J469" s="47">
        <v>7.25</v>
      </c>
      <c r="K469" s="47">
        <v>1979.25</v>
      </c>
      <c r="L469" s="48">
        <v>100</v>
      </c>
      <c r="M469" s="49">
        <f t="shared" si="7"/>
        <v>92.75</v>
      </c>
      <c r="N469" s="44" t="s">
        <v>110</v>
      </c>
    </row>
    <row r="470" spans="1:14" x14ac:dyDescent="0.25">
      <c r="A470" s="45" t="s">
        <v>169</v>
      </c>
      <c r="B470" s="45" t="s">
        <v>170</v>
      </c>
      <c r="C470" s="46">
        <v>44524</v>
      </c>
      <c r="D470" s="46">
        <v>44527</v>
      </c>
      <c r="E470" s="45">
        <v>719683</v>
      </c>
      <c r="F470" s="45" t="s">
        <v>105</v>
      </c>
      <c r="G470" s="45" t="s">
        <v>72</v>
      </c>
      <c r="H470" s="45">
        <v>9</v>
      </c>
      <c r="I470" s="45">
        <v>273</v>
      </c>
      <c r="J470" s="47">
        <v>7.25</v>
      </c>
      <c r="K470" s="47">
        <v>1979.25</v>
      </c>
      <c r="L470" s="48">
        <v>100</v>
      </c>
      <c r="M470" s="49">
        <f t="shared" si="7"/>
        <v>92.75</v>
      </c>
      <c r="N470" s="44" t="s">
        <v>110</v>
      </c>
    </row>
    <row r="471" spans="1:14" x14ac:dyDescent="0.25">
      <c r="A471" s="45" t="s">
        <v>173</v>
      </c>
      <c r="B471" s="45" t="s">
        <v>174</v>
      </c>
      <c r="C471" s="46">
        <v>44526</v>
      </c>
      <c r="D471" s="46">
        <v>44533</v>
      </c>
      <c r="E471" s="45">
        <v>473497</v>
      </c>
      <c r="F471" s="45" t="s">
        <v>91</v>
      </c>
      <c r="G471" s="45" t="s">
        <v>58</v>
      </c>
      <c r="H471" s="45">
        <v>6</v>
      </c>
      <c r="I471" s="45">
        <v>31</v>
      </c>
      <c r="J471" s="47">
        <v>3.16</v>
      </c>
      <c r="K471" s="47">
        <v>97.96</v>
      </c>
      <c r="L471" s="48">
        <v>100</v>
      </c>
      <c r="M471" s="49">
        <f t="shared" si="7"/>
        <v>96.84</v>
      </c>
    </row>
    <row r="472" spans="1:14" x14ac:dyDescent="0.25">
      <c r="A472" s="45" t="s">
        <v>171</v>
      </c>
      <c r="B472" s="45" t="s">
        <v>172</v>
      </c>
      <c r="C472" s="46">
        <v>44526</v>
      </c>
      <c r="D472" s="46">
        <v>44531</v>
      </c>
      <c r="E472" s="45">
        <v>473170</v>
      </c>
      <c r="F472" s="45" t="s">
        <v>88</v>
      </c>
      <c r="G472" s="45" t="s">
        <v>55</v>
      </c>
      <c r="H472" s="45">
        <v>6</v>
      </c>
      <c r="I472" s="45">
        <v>273</v>
      </c>
      <c r="J472" s="47">
        <v>3.16</v>
      </c>
      <c r="K472" s="47">
        <v>862.68</v>
      </c>
      <c r="L472" s="48">
        <v>100</v>
      </c>
      <c r="M472" s="49">
        <f t="shared" si="7"/>
        <v>96.84</v>
      </c>
    </row>
    <row r="473" spans="1:14" x14ac:dyDescent="0.25">
      <c r="A473" s="45" t="s">
        <v>171</v>
      </c>
      <c r="B473" s="45" t="s">
        <v>172</v>
      </c>
      <c r="C473" s="46">
        <v>44526</v>
      </c>
      <c r="D473" s="46">
        <v>44531</v>
      </c>
      <c r="E473" s="45">
        <v>476632</v>
      </c>
      <c r="F473" s="45" t="s">
        <v>89</v>
      </c>
      <c r="G473" s="45" t="s">
        <v>56</v>
      </c>
      <c r="H473" s="45">
        <v>6</v>
      </c>
      <c r="I473" s="45">
        <v>27</v>
      </c>
      <c r="J473" s="47">
        <v>3.16</v>
      </c>
      <c r="K473" s="47">
        <v>85.32</v>
      </c>
      <c r="L473" s="48">
        <v>100</v>
      </c>
      <c r="M473" s="49">
        <f t="shared" si="7"/>
        <v>96.84</v>
      </c>
    </row>
    <row r="474" spans="1:14" x14ac:dyDescent="0.25">
      <c r="A474" s="45" t="s">
        <v>171</v>
      </c>
      <c r="B474" s="45" t="s">
        <v>172</v>
      </c>
      <c r="C474" s="46">
        <v>44526</v>
      </c>
      <c r="D474" s="46">
        <v>44531</v>
      </c>
      <c r="E474" s="45">
        <v>473107</v>
      </c>
      <c r="F474" s="45" t="s">
        <v>97</v>
      </c>
      <c r="G474" s="45" t="s">
        <v>64</v>
      </c>
      <c r="H474" s="45">
        <v>8</v>
      </c>
      <c r="I474" s="45">
        <v>112</v>
      </c>
      <c r="J474" s="47">
        <v>19.12</v>
      </c>
      <c r="K474" s="47">
        <v>2141.44</v>
      </c>
      <c r="L474" s="48">
        <v>100</v>
      </c>
      <c r="M474" s="49">
        <f t="shared" si="7"/>
        <v>80.88</v>
      </c>
    </row>
    <row r="475" spans="1:14" x14ac:dyDescent="0.25">
      <c r="A475" s="45" t="s">
        <v>171</v>
      </c>
      <c r="B475" s="45" t="s">
        <v>172</v>
      </c>
      <c r="C475" s="46">
        <v>44526</v>
      </c>
      <c r="D475" s="46">
        <v>44531</v>
      </c>
      <c r="E475" s="45">
        <v>473174</v>
      </c>
      <c r="F475" s="45" t="s">
        <v>87</v>
      </c>
      <c r="G475" s="45" t="s">
        <v>54</v>
      </c>
      <c r="H475" s="45">
        <v>6</v>
      </c>
      <c r="I475" s="45">
        <v>273</v>
      </c>
      <c r="J475" s="47">
        <v>3.16</v>
      </c>
      <c r="K475" s="47">
        <v>862.68</v>
      </c>
      <c r="L475" s="48">
        <v>100</v>
      </c>
      <c r="M475" s="49">
        <f t="shared" si="7"/>
        <v>96.84</v>
      </c>
    </row>
    <row r="476" spans="1:14" x14ac:dyDescent="0.25">
      <c r="A476" s="45" t="s">
        <v>175</v>
      </c>
      <c r="B476" s="45" t="s">
        <v>176</v>
      </c>
      <c r="C476" s="46">
        <v>44526</v>
      </c>
      <c r="D476" s="46">
        <v>44531</v>
      </c>
      <c r="E476" s="45">
        <v>473167</v>
      </c>
      <c r="F476" s="45" t="s">
        <v>92</v>
      </c>
      <c r="G476" s="45" t="s">
        <v>59</v>
      </c>
      <c r="H476" s="45">
        <v>6</v>
      </c>
      <c r="I476" s="45">
        <v>273</v>
      </c>
      <c r="J476" s="47">
        <v>3.16</v>
      </c>
      <c r="K476" s="47">
        <v>862.68</v>
      </c>
      <c r="L476" s="48">
        <v>100</v>
      </c>
      <c r="M476" s="49">
        <f t="shared" si="7"/>
        <v>96.84</v>
      </c>
    </row>
    <row r="477" spans="1:14" x14ac:dyDescent="0.25">
      <c r="A477" s="45" t="s">
        <v>173</v>
      </c>
      <c r="B477" s="45" t="s">
        <v>174</v>
      </c>
      <c r="C477" s="46">
        <v>44526</v>
      </c>
      <c r="D477" s="46">
        <v>44533</v>
      </c>
      <c r="E477" s="45">
        <v>473489</v>
      </c>
      <c r="F477" s="45" t="s">
        <v>102</v>
      </c>
      <c r="G477" s="45" t="s">
        <v>69</v>
      </c>
      <c r="H477" s="45">
        <v>6</v>
      </c>
      <c r="I477" s="45">
        <v>117</v>
      </c>
      <c r="J477" s="47">
        <v>3.16</v>
      </c>
      <c r="K477" s="47">
        <v>369.72</v>
      </c>
      <c r="L477" s="48">
        <v>100</v>
      </c>
      <c r="M477" s="49">
        <f t="shared" si="7"/>
        <v>96.84</v>
      </c>
    </row>
    <row r="478" spans="1:14" x14ac:dyDescent="0.25">
      <c r="A478" s="45" t="s">
        <v>171</v>
      </c>
      <c r="B478" s="45" t="s">
        <v>172</v>
      </c>
      <c r="C478" s="46">
        <v>44526</v>
      </c>
      <c r="D478" s="46">
        <v>44531</v>
      </c>
      <c r="E478" s="45">
        <v>473169</v>
      </c>
      <c r="F478" s="45" t="s">
        <v>98</v>
      </c>
      <c r="G478" s="45" t="s">
        <v>65</v>
      </c>
      <c r="H478" s="45">
        <v>6</v>
      </c>
      <c r="I478" s="45">
        <v>273</v>
      </c>
      <c r="J478" s="47">
        <v>3.16</v>
      </c>
      <c r="K478" s="47">
        <v>862.68</v>
      </c>
      <c r="L478" s="48">
        <v>100</v>
      </c>
      <c r="M478" s="49">
        <f t="shared" si="7"/>
        <v>96.84</v>
      </c>
    </row>
    <row r="479" spans="1:14" x14ac:dyDescent="0.25">
      <c r="A479" s="45" t="s">
        <v>173</v>
      </c>
      <c r="B479" s="45" t="s">
        <v>174</v>
      </c>
      <c r="C479" s="46">
        <v>44526</v>
      </c>
      <c r="D479" s="46">
        <v>44533</v>
      </c>
      <c r="E479" s="45">
        <v>473497</v>
      </c>
      <c r="F479" s="45" t="s">
        <v>91</v>
      </c>
      <c r="G479" s="45" t="s">
        <v>58</v>
      </c>
      <c r="H479" s="45">
        <v>6</v>
      </c>
      <c r="I479" s="45">
        <v>35</v>
      </c>
      <c r="J479" s="47">
        <v>3.16</v>
      </c>
      <c r="K479" s="47">
        <v>110.6</v>
      </c>
      <c r="L479" s="48">
        <v>100</v>
      </c>
      <c r="M479" s="49">
        <f t="shared" si="7"/>
        <v>96.84</v>
      </c>
    </row>
    <row r="480" spans="1:14" x14ac:dyDescent="0.25">
      <c r="A480" s="45" t="s">
        <v>177</v>
      </c>
      <c r="B480" s="45" t="s">
        <v>178</v>
      </c>
      <c r="C480" s="46">
        <v>44526</v>
      </c>
      <c r="D480" s="46">
        <v>44530</v>
      </c>
      <c r="E480" s="45">
        <v>473170</v>
      </c>
      <c r="F480" s="45" t="s">
        <v>88</v>
      </c>
      <c r="G480" s="45" t="s">
        <v>55</v>
      </c>
      <c r="H480" s="45">
        <v>6</v>
      </c>
      <c r="I480" s="45">
        <v>273</v>
      </c>
      <c r="J480" s="47">
        <v>3.16</v>
      </c>
      <c r="K480" s="47">
        <v>862.68</v>
      </c>
      <c r="L480" s="48">
        <v>100</v>
      </c>
      <c r="M480" s="49">
        <f t="shared" si="7"/>
        <v>96.84</v>
      </c>
    </row>
    <row r="481" spans="1:13" x14ac:dyDescent="0.25">
      <c r="A481" s="45" t="s">
        <v>177</v>
      </c>
      <c r="B481" s="45" t="s">
        <v>178</v>
      </c>
      <c r="C481" s="46">
        <v>44526</v>
      </c>
      <c r="D481" s="46">
        <v>44530</v>
      </c>
      <c r="E481" s="45">
        <v>476632</v>
      </c>
      <c r="F481" s="45" t="s">
        <v>89</v>
      </c>
      <c r="G481" s="45" t="s">
        <v>56</v>
      </c>
      <c r="H481" s="45">
        <v>6</v>
      </c>
      <c r="I481" s="45">
        <v>78</v>
      </c>
      <c r="J481" s="47">
        <v>3.16</v>
      </c>
      <c r="K481" s="47">
        <v>246.48</v>
      </c>
      <c r="L481" s="48">
        <v>100</v>
      </c>
      <c r="M481" s="49">
        <f t="shared" si="7"/>
        <v>96.84</v>
      </c>
    </row>
    <row r="482" spans="1:13" x14ac:dyDescent="0.25">
      <c r="A482" s="45" t="s">
        <v>177</v>
      </c>
      <c r="B482" s="45" t="s">
        <v>178</v>
      </c>
      <c r="C482" s="46">
        <v>44526</v>
      </c>
      <c r="D482" s="46">
        <v>44530</v>
      </c>
      <c r="E482" s="45">
        <v>473169</v>
      </c>
      <c r="F482" s="45" t="s">
        <v>98</v>
      </c>
      <c r="G482" s="45" t="s">
        <v>65</v>
      </c>
      <c r="H482" s="45">
        <v>6</v>
      </c>
      <c r="I482" s="45">
        <v>273</v>
      </c>
      <c r="J482" s="47">
        <v>3.16</v>
      </c>
      <c r="K482" s="47">
        <v>862.68</v>
      </c>
      <c r="L482" s="48">
        <v>100</v>
      </c>
      <c r="M482" s="49">
        <f t="shared" si="7"/>
        <v>96.84</v>
      </c>
    </row>
    <row r="483" spans="1:13" x14ac:dyDescent="0.25">
      <c r="A483" s="45" t="s">
        <v>179</v>
      </c>
      <c r="B483" s="45" t="s">
        <v>180</v>
      </c>
      <c r="C483" s="46">
        <v>44526</v>
      </c>
      <c r="D483" s="46">
        <v>44530</v>
      </c>
      <c r="E483" s="45">
        <v>473174</v>
      </c>
      <c r="F483" s="45" t="s">
        <v>87</v>
      </c>
      <c r="G483" s="45" t="s">
        <v>54</v>
      </c>
      <c r="H483" s="45">
        <v>6</v>
      </c>
      <c r="I483" s="45">
        <v>84</v>
      </c>
      <c r="J483" s="47">
        <v>3.16</v>
      </c>
      <c r="K483" s="47">
        <v>265.44</v>
      </c>
      <c r="L483" s="48">
        <v>100</v>
      </c>
      <c r="M483" s="49">
        <f t="shared" si="7"/>
        <v>96.84</v>
      </c>
    </row>
    <row r="484" spans="1:13" x14ac:dyDescent="0.25">
      <c r="A484" s="45" t="s">
        <v>173</v>
      </c>
      <c r="B484" s="45" t="s">
        <v>174</v>
      </c>
      <c r="C484" s="46">
        <v>44526</v>
      </c>
      <c r="D484" s="46">
        <v>44533</v>
      </c>
      <c r="E484" s="45">
        <v>473166</v>
      </c>
      <c r="F484" s="45" t="s">
        <v>108</v>
      </c>
      <c r="G484" s="45" t="s">
        <v>75</v>
      </c>
      <c r="H484" s="45">
        <v>6</v>
      </c>
      <c r="I484" s="45">
        <v>273</v>
      </c>
      <c r="J484" s="47">
        <v>3.16</v>
      </c>
      <c r="K484" s="47">
        <v>862.68</v>
      </c>
      <c r="L484" s="48">
        <v>100</v>
      </c>
      <c r="M484" s="49">
        <f t="shared" si="7"/>
        <v>96.84</v>
      </c>
    </row>
    <row r="485" spans="1:13" x14ac:dyDescent="0.25">
      <c r="A485" s="45" t="s">
        <v>175</v>
      </c>
      <c r="B485" s="45" t="s">
        <v>176</v>
      </c>
      <c r="C485" s="46">
        <v>44526</v>
      </c>
      <c r="D485" s="46">
        <v>44531</v>
      </c>
      <c r="E485" s="45">
        <v>470033</v>
      </c>
      <c r="F485" s="45" t="s">
        <v>101</v>
      </c>
      <c r="G485" s="45" t="s">
        <v>68</v>
      </c>
      <c r="H485" s="45">
        <v>6</v>
      </c>
      <c r="I485" s="45">
        <v>13</v>
      </c>
      <c r="J485" s="47">
        <v>3.16</v>
      </c>
      <c r="K485" s="47">
        <v>41.08</v>
      </c>
      <c r="L485" s="48">
        <v>100</v>
      </c>
      <c r="M485" s="49">
        <f t="shared" si="7"/>
        <v>96.84</v>
      </c>
    </row>
    <row r="486" spans="1:13" x14ac:dyDescent="0.25">
      <c r="A486" s="45" t="s">
        <v>175</v>
      </c>
      <c r="B486" s="45" t="s">
        <v>176</v>
      </c>
      <c r="C486" s="46">
        <v>44526</v>
      </c>
      <c r="D486" s="46">
        <v>44531</v>
      </c>
      <c r="E486" s="45">
        <v>473168</v>
      </c>
      <c r="F486" s="45" t="s">
        <v>90</v>
      </c>
      <c r="G486" s="45" t="s">
        <v>57</v>
      </c>
      <c r="H486" s="45">
        <v>6</v>
      </c>
      <c r="I486" s="45">
        <v>273</v>
      </c>
      <c r="J486" s="47">
        <v>3.16</v>
      </c>
      <c r="K486" s="47">
        <v>862.68</v>
      </c>
      <c r="L486" s="48">
        <v>100</v>
      </c>
      <c r="M486" s="49">
        <f t="shared" si="7"/>
        <v>96.84</v>
      </c>
    </row>
    <row r="487" spans="1:13" x14ac:dyDescent="0.25">
      <c r="A487" s="45" t="s">
        <v>171</v>
      </c>
      <c r="B487" s="45" t="s">
        <v>172</v>
      </c>
      <c r="C487" s="46">
        <v>44526</v>
      </c>
      <c r="D487" s="46">
        <v>44531</v>
      </c>
      <c r="E487" s="45">
        <v>473497</v>
      </c>
      <c r="F487" s="45" t="s">
        <v>91</v>
      </c>
      <c r="G487" s="45" t="s">
        <v>58</v>
      </c>
      <c r="H487" s="45">
        <v>6</v>
      </c>
      <c r="I487" s="45">
        <v>39</v>
      </c>
      <c r="J487" s="47">
        <v>3.16</v>
      </c>
      <c r="K487" s="47">
        <v>123.24</v>
      </c>
      <c r="L487" s="48">
        <v>100</v>
      </c>
      <c r="M487" s="49">
        <f t="shared" si="7"/>
        <v>96.84</v>
      </c>
    </row>
    <row r="488" spans="1:13" x14ac:dyDescent="0.25">
      <c r="A488" s="45" t="s">
        <v>173</v>
      </c>
      <c r="B488" s="45" t="s">
        <v>174</v>
      </c>
      <c r="C488" s="46">
        <v>44526</v>
      </c>
      <c r="D488" s="46">
        <v>44533</v>
      </c>
      <c r="E488" s="45">
        <v>473170</v>
      </c>
      <c r="F488" s="45" t="s">
        <v>88</v>
      </c>
      <c r="G488" s="45" t="s">
        <v>55</v>
      </c>
      <c r="H488" s="45">
        <v>6</v>
      </c>
      <c r="I488" s="45">
        <v>273</v>
      </c>
      <c r="J488" s="47">
        <v>3.16</v>
      </c>
      <c r="K488" s="47">
        <v>862.68</v>
      </c>
      <c r="L488" s="48">
        <v>100</v>
      </c>
      <c r="M488" s="49">
        <f t="shared" si="7"/>
        <v>96.84</v>
      </c>
    </row>
    <row r="489" spans="1:13" x14ac:dyDescent="0.25">
      <c r="A489" s="45" t="s">
        <v>173</v>
      </c>
      <c r="B489" s="45" t="s">
        <v>174</v>
      </c>
      <c r="C489" s="46">
        <v>44526</v>
      </c>
      <c r="D489" s="46">
        <v>44533</v>
      </c>
      <c r="E489" s="45">
        <v>476632</v>
      </c>
      <c r="F489" s="45" t="s">
        <v>89</v>
      </c>
      <c r="G489" s="45" t="s">
        <v>56</v>
      </c>
      <c r="H489" s="45">
        <v>6</v>
      </c>
      <c r="I489" s="45">
        <v>102</v>
      </c>
      <c r="J489" s="47">
        <v>3.16</v>
      </c>
      <c r="K489" s="47">
        <v>322.32</v>
      </c>
      <c r="L489" s="48">
        <v>100</v>
      </c>
      <c r="M489" s="49">
        <f t="shared" si="7"/>
        <v>96.84</v>
      </c>
    </row>
    <row r="490" spans="1:13" x14ac:dyDescent="0.25">
      <c r="A490" s="45" t="s">
        <v>171</v>
      </c>
      <c r="B490" s="45" t="s">
        <v>172</v>
      </c>
      <c r="C490" s="46">
        <v>44526</v>
      </c>
      <c r="D490" s="46">
        <v>44531</v>
      </c>
      <c r="E490" s="45">
        <v>473168</v>
      </c>
      <c r="F490" s="45" t="s">
        <v>90</v>
      </c>
      <c r="G490" s="45" t="s">
        <v>57</v>
      </c>
      <c r="H490" s="45">
        <v>6</v>
      </c>
      <c r="I490" s="45">
        <v>273</v>
      </c>
      <c r="J490" s="47">
        <v>3.16</v>
      </c>
      <c r="K490" s="47">
        <v>862.68</v>
      </c>
      <c r="L490" s="48">
        <v>100</v>
      </c>
      <c r="M490" s="49">
        <f t="shared" si="7"/>
        <v>96.84</v>
      </c>
    </row>
    <row r="491" spans="1:13" x14ac:dyDescent="0.25">
      <c r="A491" s="45" t="s">
        <v>173</v>
      </c>
      <c r="B491" s="45" t="s">
        <v>174</v>
      </c>
      <c r="C491" s="46">
        <v>44526</v>
      </c>
      <c r="D491" s="46">
        <v>44533</v>
      </c>
      <c r="E491" s="45">
        <v>473174</v>
      </c>
      <c r="F491" s="45" t="s">
        <v>87</v>
      </c>
      <c r="G491" s="45" t="s">
        <v>54</v>
      </c>
      <c r="H491" s="45">
        <v>6</v>
      </c>
      <c r="I491" s="45">
        <v>273</v>
      </c>
      <c r="J491" s="47">
        <v>3.16</v>
      </c>
      <c r="K491" s="47">
        <v>862.68</v>
      </c>
      <c r="L491" s="48">
        <v>100</v>
      </c>
      <c r="M491" s="49">
        <f t="shared" si="7"/>
        <v>96.84</v>
      </c>
    </row>
    <row r="492" spans="1:13" x14ac:dyDescent="0.25">
      <c r="A492" s="45" t="s">
        <v>175</v>
      </c>
      <c r="B492" s="45" t="s">
        <v>176</v>
      </c>
      <c r="C492" s="46">
        <v>44526</v>
      </c>
      <c r="D492" s="46">
        <v>44531</v>
      </c>
      <c r="E492" s="45">
        <v>473170</v>
      </c>
      <c r="F492" s="45" t="s">
        <v>88</v>
      </c>
      <c r="G492" s="45" t="s">
        <v>55</v>
      </c>
      <c r="H492" s="45">
        <v>6</v>
      </c>
      <c r="I492" s="45">
        <v>273</v>
      </c>
      <c r="J492" s="47">
        <v>3.16</v>
      </c>
      <c r="K492" s="47">
        <v>862.68</v>
      </c>
      <c r="L492" s="48">
        <v>100</v>
      </c>
      <c r="M492" s="49">
        <f t="shared" si="7"/>
        <v>96.84</v>
      </c>
    </row>
    <row r="493" spans="1:13" x14ac:dyDescent="0.25">
      <c r="A493" s="45" t="s">
        <v>179</v>
      </c>
      <c r="B493" s="45" t="s">
        <v>180</v>
      </c>
      <c r="C493" s="46">
        <v>44526</v>
      </c>
      <c r="D493" s="46">
        <v>44530</v>
      </c>
      <c r="E493" s="45">
        <v>470033</v>
      </c>
      <c r="F493" s="45" t="s">
        <v>101</v>
      </c>
      <c r="G493" s="45" t="s">
        <v>68</v>
      </c>
      <c r="H493" s="45">
        <v>6</v>
      </c>
      <c r="I493" s="45">
        <v>39</v>
      </c>
      <c r="J493" s="47">
        <v>3.16</v>
      </c>
      <c r="K493" s="47">
        <v>123.24</v>
      </c>
      <c r="L493" s="48">
        <v>100</v>
      </c>
      <c r="M493" s="49">
        <f t="shared" si="7"/>
        <v>96.84</v>
      </c>
    </row>
    <row r="494" spans="1:13" x14ac:dyDescent="0.25">
      <c r="A494" s="45" t="s">
        <v>173</v>
      </c>
      <c r="B494" s="45" t="s">
        <v>174</v>
      </c>
      <c r="C494" s="46">
        <v>44526</v>
      </c>
      <c r="D494" s="46">
        <v>44533</v>
      </c>
      <c r="E494" s="45">
        <v>473168</v>
      </c>
      <c r="F494" s="45" t="s">
        <v>90</v>
      </c>
      <c r="G494" s="45" t="s">
        <v>57</v>
      </c>
      <c r="H494" s="45">
        <v>6</v>
      </c>
      <c r="I494" s="45">
        <v>273</v>
      </c>
      <c r="J494" s="47">
        <v>3.16</v>
      </c>
      <c r="K494" s="47">
        <v>862.68</v>
      </c>
      <c r="L494" s="48">
        <v>100</v>
      </c>
      <c r="M494" s="49">
        <f t="shared" si="7"/>
        <v>96.84</v>
      </c>
    </row>
    <row r="495" spans="1:13" x14ac:dyDescent="0.25">
      <c r="A495" s="45" t="s">
        <v>177</v>
      </c>
      <c r="B495" s="45" t="s">
        <v>178</v>
      </c>
      <c r="C495" s="46">
        <v>44526</v>
      </c>
      <c r="D495" s="46">
        <v>44530</v>
      </c>
      <c r="E495" s="45">
        <v>473497</v>
      </c>
      <c r="F495" s="45" t="s">
        <v>91</v>
      </c>
      <c r="G495" s="45" t="s">
        <v>58</v>
      </c>
      <c r="H495" s="45">
        <v>6</v>
      </c>
      <c r="I495" s="45">
        <v>39</v>
      </c>
      <c r="J495" s="47">
        <v>3.16</v>
      </c>
      <c r="K495" s="47">
        <v>123.24</v>
      </c>
      <c r="L495" s="48">
        <v>100</v>
      </c>
      <c r="M495" s="49">
        <f t="shared" si="7"/>
        <v>96.84</v>
      </c>
    </row>
    <row r="496" spans="1:13" x14ac:dyDescent="0.25">
      <c r="A496" s="45" t="s">
        <v>171</v>
      </c>
      <c r="B496" s="45" t="s">
        <v>172</v>
      </c>
      <c r="C496" s="46">
        <v>44526</v>
      </c>
      <c r="D496" s="46">
        <v>44531</v>
      </c>
      <c r="E496" s="45">
        <v>473168</v>
      </c>
      <c r="F496" s="45" t="s">
        <v>90</v>
      </c>
      <c r="G496" s="45" t="s">
        <v>57</v>
      </c>
      <c r="H496" s="45">
        <v>6</v>
      </c>
      <c r="I496" s="45">
        <v>273</v>
      </c>
      <c r="J496" s="47">
        <v>3.16</v>
      </c>
      <c r="K496" s="47">
        <v>862.68</v>
      </c>
      <c r="L496" s="48">
        <v>100</v>
      </c>
      <c r="M496" s="49">
        <f t="shared" si="7"/>
        <v>96.84</v>
      </c>
    </row>
    <row r="497" spans="1:13" x14ac:dyDescent="0.25">
      <c r="A497" s="45" t="s">
        <v>175</v>
      </c>
      <c r="B497" s="45" t="s">
        <v>176</v>
      </c>
      <c r="C497" s="46">
        <v>44526</v>
      </c>
      <c r="D497" s="46">
        <v>44531</v>
      </c>
      <c r="E497" s="45">
        <v>476632</v>
      </c>
      <c r="F497" s="45" t="s">
        <v>89</v>
      </c>
      <c r="G497" s="45" t="s">
        <v>56</v>
      </c>
      <c r="H497" s="45">
        <v>6</v>
      </c>
      <c r="I497" s="45">
        <v>39</v>
      </c>
      <c r="J497" s="47">
        <v>3.16</v>
      </c>
      <c r="K497" s="47">
        <v>123.24</v>
      </c>
      <c r="L497" s="48">
        <v>100</v>
      </c>
      <c r="M497" s="49">
        <f t="shared" si="7"/>
        <v>96.84</v>
      </c>
    </row>
    <row r="498" spans="1:13" x14ac:dyDescent="0.25">
      <c r="A498" s="45" t="s">
        <v>173</v>
      </c>
      <c r="B498" s="45" t="s">
        <v>174</v>
      </c>
      <c r="C498" s="46">
        <v>44526</v>
      </c>
      <c r="D498" s="46">
        <v>44533</v>
      </c>
      <c r="E498" s="45">
        <v>473107</v>
      </c>
      <c r="F498" s="45" t="s">
        <v>97</v>
      </c>
      <c r="G498" s="45" t="s">
        <v>64</v>
      </c>
      <c r="H498" s="45">
        <v>8</v>
      </c>
      <c r="I498" s="45">
        <v>112</v>
      </c>
      <c r="J498" s="47">
        <v>19.12</v>
      </c>
      <c r="K498" s="47">
        <v>2141.44</v>
      </c>
      <c r="L498" s="48">
        <v>100</v>
      </c>
      <c r="M498" s="49">
        <f t="shared" si="7"/>
        <v>80.88</v>
      </c>
    </row>
    <row r="499" spans="1:13" x14ac:dyDescent="0.25">
      <c r="A499" s="45" t="s">
        <v>173</v>
      </c>
      <c r="B499" s="45" t="s">
        <v>174</v>
      </c>
      <c r="C499" s="46">
        <v>44526</v>
      </c>
      <c r="D499" s="46">
        <v>44533</v>
      </c>
      <c r="E499" s="45">
        <v>473174</v>
      </c>
      <c r="F499" s="45" t="s">
        <v>87</v>
      </c>
      <c r="G499" s="45" t="s">
        <v>54</v>
      </c>
      <c r="H499" s="45">
        <v>6</v>
      </c>
      <c r="I499" s="45">
        <v>273</v>
      </c>
      <c r="J499" s="47">
        <v>3.16</v>
      </c>
      <c r="K499" s="47">
        <v>862.68</v>
      </c>
      <c r="L499" s="48">
        <v>100</v>
      </c>
      <c r="M499" s="49">
        <f t="shared" si="7"/>
        <v>96.84</v>
      </c>
    </row>
    <row r="500" spans="1:13" x14ac:dyDescent="0.25">
      <c r="A500" s="45" t="s">
        <v>179</v>
      </c>
      <c r="B500" s="45" t="s">
        <v>180</v>
      </c>
      <c r="C500" s="46">
        <v>44526</v>
      </c>
      <c r="D500" s="46">
        <v>44530</v>
      </c>
      <c r="E500" s="45">
        <v>473169</v>
      </c>
      <c r="F500" s="45" t="s">
        <v>98</v>
      </c>
      <c r="G500" s="45" t="s">
        <v>65</v>
      </c>
      <c r="H500" s="45">
        <v>6</v>
      </c>
      <c r="I500" s="45">
        <v>273</v>
      </c>
      <c r="J500" s="47">
        <v>3.16</v>
      </c>
      <c r="K500" s="47">
        <v>862.68</v>
      </c>
      <c r="L500" s="48">
        <v>100</v>
      </c>
      <c r="M500" s="49">
        <f t="shared" si="7"/>
        <v>96.84</v>
      </c>
    </row>
  </sheetData>
  <autoFilter ref="A1:N500" xr:uid="{8044E490-5C51-4B03-9783-4DF1734EBBA5}">
    <sortState xmlns:xlrd2="http://schemas.microsoft.com/office/spreadsheetml/2017/richdata2" ref="A2:N500">
      <sortCondition ref="C1:C50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B53F-E06A-4FC6-9ED4-36FBC9CE4F0B}">
  <dimension ref="B1:J43"/>
  <sheetViews>
    <sheetView tabSelected="1" zoomScaleNormal="100" workbookViewId="0">
      <selection activeCell="D41" sqref="D41"/>
    </sheetView>
  </sheetViews>
  <sheetFormatPr defaultRowHeight="15" x14ac:dyDescent="0.25"/>
  <cols>
    <col min="1" max="1" width="1" customWidth="1"/>
    <col min="2" max="2" width="16.85546875" style="51" bestFit="1" customWidth="1"/>
    <col min="3" max="3" width="1.42578125" style="51" customWidth="1"/>
    <col min="4" max="4" width="11" customWidth="1"/>
    <col min="5" max="5" width="12.42578125" customWidth="1"/>
    <col min="6" max="10" width="10.42578125" customWidth="1"/>
  </cols>
  <sheetData>
    <row r="1" spans="2:10" ht="10.5" customHeight="1" x14ac:dyDescent="0.25"/>
    <row r="2" spans="2:10" x14ac:dyDescent="0.25">
      <c r="B2" s="52"/>
      <c r="C2" s="53"/>
      <c r="D2" s="54"/>
      <c r="E2" s="54"/>
      <c r="F2" s="54"/>
      <c r="G2" s="54"/>
      <c r="H2" s="54"/>
      <c r="I2" s="54"/>
      <c r="J2" s="55"/>
    </row>
    <row r="3" spans="2:10" ht="15" customHeight="1" x14ac:dyDescent="0.25">
      <c r="B3" s="56"/>
      <c r="C3" s="57"/>
      <c r="D3" s="58"/>
      <c r="E3" s="58"/>
      <c r="F3" s="58"/>
      <c r="G3" s="59" t="s">
        <v>181</v>
      </c>
      <c r="H3" s="60"/>
      <c r="I3" s="61"/>
      <c r="J3" s="62"/>
    </row>
    <row r="4" spans="2:10" ht="15" customHeight="1" x14ac:dyDescent="0.25">
      <c r="B4" s="56"/>
      <c r="C4" s="57"/>
      <c r="D4" s="58"/>
      <c r="E4" s="58"/>
      <c r="F4" s="58"/>
      <c r="G4" s="63"/>
      <c r="H4" s="64"/>
      <c r="I4" s="65"/>
      <c r="J4" s="62"/>
    </row>
    <row r="5" spans="2:10" ht="15" customHeight="1" x14ac:dyDescent="0.25">
      <c r="B5" s="56"/>
      <c r="C5" s="57"/>
      <c r="D5" s="58"/>
      <c r="E5" s="58"/>
      <c r="F5" s="58"/>
      <c r="G5" s="63"/>
      <c r="H5" s="64"/>
      <c r="I5" s="65"/>
      <c r="J5" s="62"/>
    </row>
    <row r="6" spans="2:10" ht="15" customHeight="1" x14ac:dyDescent="0.25">
      <c r="B6" s="56"/>
      <c r="C6" s="57"/>
      <c r="D6" s="58"/>
      <c r="E6" s="58"/>
      <c r="F6" s="58"/>
      <c r="G6" s="63"/>
      <c r="H6" s="64"/>
      <c r="I6" s="65"/>
      <c r="J6" s="62"/>
    </row>
    <row r="7" spans="2:10" ht="15" customHeight="1" x14ac:dyDescent="0.25">
      <c r="B7" s="56"/>
      <c r="C7" s="57"/>
      <c r="D7" s="58"/>
      <c r="E7" s="58"/>
      <c r="F7" s="58"/>
      <c r="G7" s="66"/>
      <c r="H7" s="67"/>
      <c r="I7" s="68"/>
      <c r="J7" s="62"/>
    </row>
    <row r="8" spans="2:10" x14ac:dyDescent="0.25">
      <c r="B8" s="56"/>
      <c r="C8" s="57"/>
      <c r="D8" s="58"/>
      <c r="E8" s="58"/>
      <c r="F8" s="58"/>
      <c r="G8" s="58"/>
      <c r="H8" s="58"/>
      <c r="I8" s="58"/>
      <c r="J8" s="62"/>
    </row>
    <row r="9" spans="2:10" x14ac:dyDescent="0.25">
      <c r="B9" s="69"/>
      <c r="C9" s="70"/>
      <c r="D9" s="71"/>
      <c r="E9" s="71"/>
      <c r="F9" s="71"/>
      <c r="G9" s="71"/>
      <c r="H9" s="71"/>
      <c r="I9" s="71"/>
      <c r="J9" s="72"/>
    </row>
    <row r="11" spans="2:10" x14ac:dyDescent="0.25">
      <c r="B11" s="73" t="s">
        <v>182</v>
      </c>
      <c r="D11" s="74" t="s">
        <v>183</v>
      </c>
      <c r="E11" s="75"/>
      <c r="F11" s="75"/>
      <c r="G11" s="75"/>
      <c r="H11" s="75"/>
      <c r="I11" s="75"/>
      <c r="J11" s="76"/>
    </row>
    <row r="13" spans="2:10" x14ac:dyDescent="0.25">
      <c r="B13" s="73" t="s">
        <v>184</v>
      </c>
      <c r="D13" s="74">
        <v>815916</v>
      </c>
      <c r="E13" s="75"/>
      <c r="F13" s="75"/>
      <c r="G13" s="75"/>
      <c r="H13" s="75"/>
      <c r="I13" s="75"/>
      <c r="J13" s="76"/>
    </row>
    <row r="15" spans="2:10" x14ac:dyDescent="0.25">
      <c r="B15" s="73" t="s">
        <v>185</v>
      </c>
      <c r="C15"/>
      <c r="D15" s="74">
        <v>2022</v>
      </c>
      <c r="E15" s="75"/>
      <c r="F15" s="75"/>
      <c r="G15" s="75"/>
      <c r="H15" s="75"/>
      <c r="I15" s="75"/>
      <c r="J15" s="76"/>
    </row>
    <row r="16" spans="2:10" x14ac:dyDescent="0.25">
      <c r="C16"/>
      <c r="D16" s="77"/>
      <c r="E16" s="77"/>
      <c r="F16" s="77"/>
      <c r="G16" s="77"/>
      <c r="H16" s="77"/>
      <c r="I16" s="77"/>
      <c r="J16" s="77"/>
    </row>
    <row r="17" spans="2:10" x14ac:dyDescent="0.25">
      <c r="B17" s="73" t="s">
        <v>186</v>
      </c>
      <c r="C17"/>
      <c r="D17" s="74" t="s">
        <v>187</v>
      </c>
      <c r="E17" s="75"/>
      <c r="F17" s="75"/>
      <c r="G17" s="75"/>
      <c r="H17" s="75"/>
      <c r="I17" s="75"/>
      <c r="J17" s="76"/>
    </row>
    <row r="18" spans="2:10" x14ac:dyDescent="0.25">
      <c r="C18"/>
    </row>
    <row r="19" spans="2:10" x14ac:dyDescent="0.25">
      <c r="B19" s="73" t="s">
        <v>188</v>
      </c>
      <c r="C19"/>
      <c r="D19" s="74"/>
      <c r="E19" s="75"/>
      <c r="F19" s="75"/>
      <c r="G19" s="75"/>
      <c r="H19" s="75"/>
      <c r="I19" s="75"/>
      <c r="J19" s="76"/>
    </row>
    <row r="20" spans="2:10" x14ac:dyDescent="0.25">
      <c r="C20"/>
      <c r="D20" s="78"/>
    </row>
    <row r="21" spans="2:10" x14ac:dyDescent="0.25">
      <c r="B21" s="73" t="s">
        <v>189</v>
      </c>
      <c r="C21"/>
      <c r="D21" s="74" t="s">
        <v>190</v>
      </c>
      <c r="E21" s="75"/>
      <c r="F21" s="75"/>
      <c r="G21" s="75"/>
      <c r="H21" s="75"/>
      <c r="I21" s="75"/>
      <c r="J21" s="76"/>
    </row>
    <row r="22" spans="2:10" x14ac:dyDescent="0.25">
      <c r="C22"/>
    </row>
    <row r="23" spans="2:10" ht="15" customHeight="1" x14ac:dyDescent="0.25">
      <c r="B23" s="73" t="s">
        <v>191</v>
      </c>
      <c r="C23"/>
      <c r="D23" s="79" t="s">
        <v>192</v>
      </c>
      <c r="E23" s="79"/>
      <c r="F23" s="79"/>
      <c r="G23" s="79"/>
      <c r="H23" s="79"/>
      <c r="I23" s="79"/>
      <c r="J23" s="79"/>
    </row>
    <row r="24" spans="2:10" x14ac:dyDescent="0.25">
      <c r="C24"/>
      <c r="D24" s="79"/>
      <c r="E24" s="79"/>
      <c r="F24" s="79"/>
      <c r="G24" s="79"/>
      <c r="H24" s="79"/>
      <c r="I24" s="79"/>
      <c r="J24" s="79"/>
    </row>
    <row r="25" spans="2:10" x14ac:dyDescent="0.25">
      <c r="C25"/>
      <c r="D25" s="79"/>
      <c r="E25" s="79"/>
      <c r="F25" s="79"/>
      <c r="G25" s="79"/>
      <c r="H25" s="79"/>
      <c r="I25" s="79"/>
      <c r="J25" s="79"/>
    </row>
    <row r="26" spans="2:10" x14ac:dyDescent="0.25">
      <c r="C26"/>
      <c r="D26" s="79"/>
      <c r="E26" s="79"/>
      <c r="F26" s="79"/>
      <c r="G26" s="79"/>
      <c r="H26" s="79"/>
      <c r="I26" s="79"/>
      <c r="J26" s="79"/>
    </row>
    <row r="27" spans="2:10" x14ac:dyDescent="0.25">
      <c r="C27"/>
      <c r="D27" s="79"/>
      <c r="E27" s="79"/>
      <c r="F27" s="79"/>
      <c r="G27" s="79"/>
      <c r="H27" s="79"/>
      <c r="I27" s="79"/>
      <c r="J27" s="79"/>
    </row>
    <row r="28" spans="2:10" x14ac:dyDescent="0.25">
      <c r="C28"/>
      <c r="D28" s="79"/>
      <c r="E28" s="79"/>
      <c r="F28" s="79"/>
      <c r="G28" s="79"/>
      <c r="H28" s="79"/>
      <c r="I28" s="79"/>
      <c r="J28" s="79"/>
    </row>
    <row r="29" spans="2:10" x14ac:dyDescent="0.25">
      <c r="C29"/>
      <c r="D29" s="79"/>
      <c r="E29" s="79"/>
      <c r="F29" s="79"/>
      <c r="G29" s="79"/>
      <c r="H29" s="79"/>
      <c r="I29" s="79"/>
      <c r="J29" s="79"/>
    </row>
    <row r="30" spans="2:10" x14ac:dyDescent="0.25">
      <c r="C30"/>
      <c r="D30" s="79"/>
      <c r="E30" s="79"/>
      <c r="F30" s="79"/>
      <c r="G30" s="79"/>
      <c r="H30" s="79"/>
      <c r="I30" s="79"/>
      <c r="J30" s="79"/>
    </row>
    <row r="31" spans="2:10" x14ac:dyDescent="0.25">
      <c r="C31"/>
      <c r="D31" s="79"/>
      <c r="E31" s="79"/>
      <c r="F31" s="79"/>
      <c r="G31" s="79"/>
      <c r="H31" s="79"/>
      <c r="I31" s="79"/>
      <c r="J31" s="79"/>
    </row>
    <row r="32" spans="2:10" x14ac:dyDescent="0.25">
      <c r="C32"/>
      <c r="D32" s="79"/>
      <c r="E32" s="79"/>
      <c r="F32" s="79"/>
      <c r="G32" s="79"/>
      <c r="H32" s="79"/>
      <c r="I32" s="79"/>
      <c r="J32" s="79"/>
    </row>
    <row r="33" spans="2:10" x14ac:dyDescent="0.25">
      <c r="C33"/>
      <c r="D33" s="79"/>
      <c r="E33" s="79"/>
      <c r="F33" s="79"/>
      <c r="G33" s="79"/>
      <c r="H33" s="79"/>
      <c r="I33" s="79"/>
      <c r="J33" s="79"/>
    </row>
    <row r="34" spans="2:10" ht="14.45" customHeight="1" x14ac:dyDescent="0.25">
      <c r="C34"/>
      <c r="D34" s="80"/>
      <c r="E34" s="80"/>
      <c r="F34" s="80"/>
      <c r="G34" s="80"/>
      <c r="H34" s="80"/>
      <c r="I34" s="80"/>
      <c r="J34" s="80"/>
    </row>
    <row r="35" spans="2:10" x14ac:dyDescent="0.25">
      <c r="B35" s="73" t="s">
        <v>193</v>
      </c>
      <c r="C35"/>
      <c r="D35" s="81" t="s">
        <v>194</v>
      </c>
      <c r="E35" s="82"/>
      <c r="F35" s="82"/>
      <c r="G35" s="82"/>
      <c r="H35" s="82"/>
      <c r="I35" s="82"/>
      <c r="J35" s="83"/>
    </row>
    <row r="36" spans="2:10" x14ac:dyDescent="0.25">
      <c r="C36"/>
    </row>
    <row r="37" spans="2:10" ht="14.45" customHeight="1" x14ac:dyDescent="0.25">
      <c r="B37" s="73" t="s">
        <v>195</v>
      </c>
      <c r="C37"/>
      <c r="D37" s="84" t="s">
        <v>196</v>
      </c>
      <c r="E37" s="85"/>
      <c r="F37" s="85"/>
      <c r="G37" s="85"/>
      <c r="H37" s="85"/>
      <c r="I37" s="85"/>
      <c r="J37" s="86"/>
    </row>
    <row r="38" spans="2:10" x14ac:dyDescent="0.25">
      <c r="C38"/>
      <c r="D38" s="87"/>
      <c r="E38" s="88"/>
      <c r="F38" s="88"/>
      <c r="G38" s="88"/>
      <c r="H38" s="88"/>
      <c r="I38" s="88"/>
      <c r="J38" s="89"/>
    </row>
    <row r="39" spans="2:10" x14ac:dyDescent="0.25">
      <c r="C39"/>
    </row>
    <row r="40" spans="2:10" x14ac:dyDescent="0.25">
      <c r="B40" s="73" t="s">
        <v>197</v>
      </c>
      <c r="C40"/>
      <c r="D40" s="90">
        <f>'01.11.21-31.10.22 Sales Invoice'!M2</f>
        <v>86.59</v>
      </c>
      <c r="E40" s="91"/>
      <c r="F40" s="91"/>
      <c r="G40" s="91"/>
      <c r="H40" s="91"/>
      <c r="I40" s="91"/>
      <c r="J40" s="92"/>
    </row>
    <row r="43" spans="2:10" x14ac:dyDescent="0.25">
      <c r="D43" s="93"/>
    </row>
  </sheetData>
  <mergeCells count="11">
    <mergeCell ref="D21:J21"/>
    <mergeCell ref="D23:J33"/>
    <mergeCell ref="D35:J35"/>
    <mergeCell ref="D37:J38"/>
    <mergeCell ref="D40:J40"/>
    <mergeCell ref="G3:I7"/>
    <mergeCell ref="D11:J11"/>
    <mergeCell ref="D13:J13"/>
    <mergeCell ref="D15:J15"/>
    <mergeCell ref="D17:J17"/>
    <mergeCell ref="D19:J19"/>
  </mergeCells>
  <pageMargins left="0.25" right="0.25" top="0.75" bottom="0.75" header="0.3" footer="0.3"/>
  <pageSetup paperSize="9" orientation="portrait" r:id="rId1"/>
  <headerFooter>
    <oddHeader>&amp;CVersion v1.0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55A0-A8B9-4EA5-AB5D-B6834745EEB0}">
  <dimension ref="A1:M3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ColWidth="10" defaultRowHeight="11.25" x14ac:dyDescent="0.2"/>
  <cols>
    <col min="1" max="1" width="10.5703125" style="3" bestFit="1" customWidth="1"/>
    <col min="2" max="2" width="8.140625" style="3" bestFit="1" customWidth="1"/>
    <col min="3" max="3" width="35.85546875" style="4" bestFit="1" customWidth="1"/>
    <col min="4" max="4" width="5.85546875" style="3" bestFit="1" customWidth="1"/>
    <col min="5" max="5" width="11.42578125" style="4" bestFit="1" customWidth="1"/>
    <col min="6" max="6" width="4.85546875" style="4" bestFit="1" customWidth="1"/>
    <col min="7" max="7" width="7.28515625" style="4" customWidth="1"/>
    <col min="8" max="8" width="7.5703125" style="4" customWidth="1"/>
    <col min="9" max="9" width="5.85546875" style="3" bestFit="1" customWidth="1"/>
    <col min="10" max="10" width="11.42578125" style="38" bestFit="1" customWidth="1"/>
    <col min="11" max="11" width="5.5703125" style="4" bestFit="1" customWidth="1"/>
    <col min="12" max="12" width="5.140625" style="4" bestFit="1" customWidth="1"/>
    <col min="13" max="16384" width="10" style="4"/>
  </cols>
  <sheetData>
    <row r="1" spans="1:13" ht="22.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/>
      <c r="I1" s="1" t="s">
        <v>3</v>
      </c>
      <c r="J1" s="33" t="s">
        <v>5</v>
      </c>
    </row>
    <row r="2" spans="1:13" x14ac:dyDescent="0.2">
      <c r="A2" s="1"/>
      <c r="B2" s="5"/>
      <c r="C2" s="1"/>
      <c r="D2" s="1"/>
      <c r="E2" s="1"/>
      <c r="F2" s="1"/>
      <c r="I2" s="1"/>
      <c r="J2" s="33"/>
    </row>
    <row r="3" spans="1:13" ht="15.6" customHeight="1" x14ac:dyDescent="0.2">
      <c r="A3" s="5">
        <v>181097</v>
      </c>
      <c r="B3" s="5">
        <v>100381171</v>
      </c>
      <c r="C3" s="6" t="s">
        <v>6</v>
      </c>
      <c r="D3" s="5">
        <v>1</v>
      </c>
      <c r="E3" s="7">
        <v>10.85</v>
      </c>
      <c r="F3" s="7"/>
      <c r="I3" s="5">
        <v>1</v>
      </c>
      <c r="J3" s="24">
        <v>12.05</v>
      </c>
      <c r="M3" s="8" t="s">
        <v>7</v>
      </c>
    </row>
    <row r="4" spans="1:13" ht="11.45" customHeight="1" x14ac:dyDescent="0.2">
      <c r="A4" s="5">
        <v>181127</v>
      </c>
      <c r="B4" s="5">
        <v>107012749</v>
      </c>
      <c r="C4" s="6" t="s">
        <v>8</v>
      </c>
      <c r="D4" s="5">
        <v>1</v>
      </c>
      <c r="E4" s="7">
        <v>10.9</v>
      </c>
      <c r="F4" s="7"/>
      <c r="I4" s="5">
        <v>1</v>
      </c>
      <c r="J4" s="24">
        <v>12.05</v>
      </c>
      <c r="M4" s="8" t="s">
        <v>7</v>
      </c>
    </row>
    <row r="5" spans="1:13" x14ac:dyDescent="0.2">
      <c r="A5" s="5">
        <v>181098</v>
      </c>
      <c r="B5" s="5">
        <v>100381200</v>
      </c>
      <c r="C5" s="6" t="s">
        <v>9</v>
      </c>
      <c r="D5" s="5">
        <v>1</v>
      </c>
      <c r="E5" s="7">
        <v>18.46</v>
      </c>
      <c r="F5" s="7"/>
      <c r="I5" s="5">
        <v>1</v>
      </c>
      <c r="J5" s="24">
        <v>20.079999999999998</v>
      </c>
      <c r="M5" s="8" t="s">
        <v>7</v>
      </c>
    </row>
    <row r="6" spans="1:13" x14ac:dyDescent="0.2">
      <c r="A6" s="9"/>
      <c r="B6" s="9"/>
      <c r="C6" s="10"/>
      <c r="D6" s="11"/>
      <c r="E6" s="12"/>
      <c r="F6" s="13"/>
      <c r="G6" s="14"/>
      <c r="H6" s="15"/>
      <c r="I6" s="11"/>
      <c r="J6" s="34"/>
      <c r="K6" s="12"/>
      <c r="L6" s="12"/>
      <c r="M6" s="15"/>
    </row>
    <row r="7" spans="1:13" ht="22.5" x14ac:dyDescent="0.2">
      <c r="A7" s="1" t="s">
        <v>0</v>
      </c>
      <c r="B7" s="1" t="s">
        <v>1</v>
      </c>
      <c r="C7" s="1" t="s">
        <v>2</v>
      </c>
      <c r="D7" s="1" t="s">
        <v>3</v>
      </c>
      <c r="E7" s="2" t="s">
        <v>4</v>
      </c>
      <c r="F7" s="1" t="s">
        <v>10</v>
      </c>
      <c r="G7" s="1" t="s">
        <v>11</v>
      </c>
      <c r="H7" s="6"/>
      <c r="I7" s="1" t="s">
        <v>3</v>
      </c>
      <c r="J7" s="33" t="s">
        <v>5</v>
      </c>
      <c r="K7" s="1" t="s">
        <v>10</v>
      </c>
      <c r="L7" s="1" t="s">
        <v>11</v>
      </c>
      <c r="M7" s="15"/>
    </row>
    <row r="8" spans="1:13" x14ac:dyDescent="0.2">
      <c r="A8" s="16"/>
      <c r="B8" s="16"/>
      <c r="C8" s="17"/>
      <c r="D8" s="18"/>
      <c r="E8" s="19"/>
      <c r="F8" s="20"/>
      <c r="G8" s="21"/>
      <c r="H8" s="15"/>
      <c r="I8" s="18"/>
      <c r="J8" s="35"/>
      <c r="K8" s="22"/>
      <c r="L8" s="21"/>
      <c r="M8" s="15"/>
    </row>
    <row r="9" spans="1:13" x14ac:dyDescent="0.2">
      <c r="A9" s="5">
        <v>473112</v>
      </c>
      <c r="B9" s="5">
        <v>100413742</v>
      </c>
      <c r="C9" s="6" t="s">
        <v>12</v>
      </c>
      <c r="D9" s="5">
        <v>10</v>
      </c>
      <c r="E9" s="7">
        <v>13.41</v>
      </c>
      <c r="F9" s="7">
        <v>2.65</v>
      </c>
      <c r="G9" s="23">
        <f t="shared" ref="G9:G31" si="0">((D9*F9)-E9)/(D9*F9)</f>
        <v>0.49396226415094341</v>
      </c>
      <c r="H9" s="15"/>
      <c r="I9" s="5">
        <v>10</v>
      </c>
      <c r="J9" s="24">
        <v>15.12</v>
      </c>
      <c r="K9" s="24">
        <v>2.99</v>
      </c>
      <c r="L9" s="23">
        <f t="shared" ref="L9:L13" si="1">((I9*K9)-J9)/(I9*K9)</f>
        <v>0.49431438127090305</v>
      </c>
      <c r="M9" s="8" t="s">
        <v>7</v>
      </c>
    </row>
    <row r="10" spans="1:13" x14ac:dyDescent="0.2">
      <c r="A10" s="5">
        <v>473107</v>
      </c>
      <c r="B10" s="5">
        <v>100413718</v>
      </c>
      <c r="C10" s="6" t="s">
        <v>13</v>
      </c>
      <c r="D10" s="5">
        <v>8</v>
      </c>
      <c r="E10" s="7">
        <v>19.12</v>
      </c>
      <c r="F10" s="7">
        <v>4.75</v>
      </c>
      <c r="G10" s="23">
        <f t="shared" si="0"/>
        <v>0.49684210526315786</v>
      </c>
      <c r="H10" s="15"/>
      <c r="I10" s="5">
        <v>8</v>
      </c>
      <c r="J10" s="24">
        <v>20.09</v>
      </c>
      <c r="K10" s="24">
        <v>4.99</v>
      </c>
      <c r="L10" s="23">
        <f t="shared" si="1"/>
        <v>0.49674348697394793</v>
      </c>
      <c r="M10" s="8" t="s">
        <v>7</v>
      </c>
    </row>
    <row r="11" spans="1:13" x14ac:dyDescent="0.2">
      <c r="A11" s="5">
        <v>473108</v>
      </c>
      <c r="B11" s="5">
        <v>100413726</v>
      </c>
      <c r="C11" s="6" t="s">
        <v>14</v>
      </c>
      <c r="D11" s="5">
        <v>4</v>
      </c>
      <c r="E11" s="7">
        <v>19.059999999999999</v>
      </c>
      <c r="F11" s="7">
        <v>8.4499999999999993</v>
      </c>
      <c r="G11" s="23">
        <f t="shared" si="0"/>
        <v>0.43609467455621304</v>
      </c>
      <c r="H11" s="15"/>
      <c r="I11" s="5">
        <v>4</v>
      </c>
      <c r="J11" s="24">
        <v>20.079999999999998</v>
      </c>
      <c r="K11" s="24">
        <v>8.9</v>
      </c>
      <c r="L11" s="23">
        <f t="shared" si="1"/>
        <v>0.43595505617977537</v>
      </c>
      <c r="M11" s="8" t="s">
        <v>7</v>
      </c>
    </row>
    <row r="12" spans="1:13" x14ac:dyDescent="0.2">
      <c r="A12" s="5">
        <v>473110</v>
      </c>
      <c r="B12" s="5">
        <v>100413734</v>
      </c>
      <c r="C12" s="6" t="s">
        <v>15</v>
      </c>
      <c r="D12" s="5">
        <v>10</v>
      </c>
      <c r="E12" s="7">
        <v>13.41</v>
      </c>
      <c r="F12" s="7">
        <v>2.65</v>
      </c>
      <c r="G12" s="23">
        <f t="shared" si="0"/>
        <v>0.49396226415094341</v>
      </c>
      <c r="H12" s="15"/>
      <c r="I12" s="5">
        <v>10</v>
      </c>
      <c r="J12" s="24">
        <v>15.12</v>
      </c>
      <c r="K12" s="24">
        <v>2.99</v>
      </c>
      <c r="L12" s="23">
        <f t="shared" si="1"/>
        <v>0.49431438127090305</v>
      </c>
      <c r="M12" s="8" t="s">
        <v>7</v>
      </c>
    </row>
    <row r="13" spans="1:13" x14ac:dyDescent="0.2">
      <c r="A13" s="5">
        <v>473104</v>
      </c>
      <c r="B13" s="5">
        <v>100413700</v>
      </c>
      <c r="C13" s="6" t="s">
        <v>16</v>
      </c>
      <c r="D13" s="5">
        <v>10</v>
      </c>
      <c r="E13" s="7">
        <v>12.86</v>
      </c>
      <c r="F13" s="7">
        <v>2.65</v>
      </c>
      <c r="G13" s="23">
        <f t="shared" si="0"/>
        <v>0.51471698113207554</v>
      </c>
      <c r="H13" s="15"/>
      <c r="I13" s="5">
        <v>10</v>
      </c>
      <c r="J13" s="24">
        <v>14.07</v>
      </c>
      <c r="K13" s="24">
        <v>2.9</v>
      </c>
      <c r="L13" s="23">
        <f t="shared" si="1"/>
        <v>0.5148275862068965</v>
      </c>
      <c r="M13" s="8" t="s">
        <v>7</v>
      </c>
    </row>
    <row r="14" spans="1:13" x14ac:dyDescent="0.2">
      <c r="A14" s="5"/>
      <c r="B14" s="5"/>
      <c r="C14" s="17"/>
      <c r="D14" s="18"/>
      <c r="E14" s="25"/>
      <c r="F14" s="25"/>
      <c r="G14" s="23"/>
      <c r="I14" s="11"/>
      <c r="J14" s="34"/>
      <c r="K14" s="26"/>
      <c r="L14" s="27"/>
    </row>
    <row r="15" spans="1:13" x14ac:dyDescent="0.2">
      <c r="A15" s="5">
        <v>473165</v>
      </c>
      <c r="B15" s="5">
        <v>100413890</v>
      </c>
      <c r="C15" s="6" t="s">
        <v>17</v>
      </c>
      <c r="D15" s="28">
        <v>6</v>
      </c>
      <c r="E15" s="29">
        <v>3.16</v>
      </c>
      <c r="F15" s="29">
        <v>1</v>
      </c>
      <c r="G15" s="23">
        <f t="shared" si="0"/>
        <v>0.47333333333333333</v>
      </c>
      <c r="J15" s="36">
        <v>3.16</v>
      </c>
      <c r="K15" s="30"/>
      <c r="L15" s="31"/>
    </row>
    <row r="16" spans="1:13" x14ac:dyDescent="0.2">
      <c r="A16" s="5">
        <v>473169</v>
      </c>
      <c r="B16" s="5">
        <v>100413937</v>
      </c>
      <c r="C16" s="6" t="s">
        <v>18</v>
      </c>
      <c r="D16" s="28">
        <v>6</v>
      </c>
      <c r="E16" s="29">
        <v>3.16</v>
      </c>
      <c r="F16" s="29">
        <v>1</v>
      </c>
      <c r="G16" s="23">
        <f t="shared" si="0"/>
        <v>0.47333333333333333</v>
      </c>
      <c r="J16" s="36">
        <v>3.16</v>
      </c>
      <c r="K16" s="30"/>
      <c r="L16" s="31"/>
    </row>
    <row r="17" spans="1:12" x14ac:dyDescent="0.2">
      <c r="A17" s="5">
        <v>473170</v>
      </c>
      <c r="B17" s="5">
        <v>100413945</v>
      </c>
      <c r="C17" s="6" t="s">
        <v>19</v>
      </c>
      <c r="D17" s="28">
        <v>6</v>
      </c>
      <c r="E17" s="29">
        <v>3.16</v>
      </c>
      <c r="F17" s="29">
        <v>1</v>
      </c>
      <c r="G17" s="23">
        <f t="shared" si="0"/>
        <v>0.47333333333333333</v>
      </c>
      <c r="J17" s="36">
        <v>3.16</v>
      </c>
      <c r="K17" s="30"/>
      <c r="L17" s="31"/>
    </row>
    <row r="18" spans="1:12" x14ac:dyDescent="0.2">
      <c r="A18" s="5">
        <v>473168</v>
      </c>
      <c r="B18" s="5">
        <v>100413929</v>
      </c>
      <c r="C18" s="6" t="s">
        <v>20</v>
      </c>
      <c r="D18" s="28">
        <v>6</v>
      </c>
      <c r="E18" s="29">
        <v>3.16</v>
      </c>
      <c r="F18" s="29">
        <v>1</v>
      </c>
      <c r="G18" s="23">
        <f t="shared" si="0"/>
        <v>0.47333333333333333</v>
      </c>
      <c r="J18" s="36">
        <v>3.16</v>
      </c>
      <c r="K18" s="30"/>
      <c r="L18" s="31"/>
    </row>
    <row r="19" spans="1:12" x14ac:dyDescent="0.2">
      <c r="A19" s="5">
        <v>473174</v>
      </c>
      <c r="B19" s="5">
        <v>105615036</v>
      </c>
      <c r="C19" s="6" t="s">
        <v>21</v>
      </c>
      <c r="D19" s="28">
        <v>6</v>
      </c>
      <c r="E19" s="29">
        <v>3.16</v>
      </c>
      <c r="F19" s="29">
        <v>1</v>
      </c>
      <c r="G19" s="23">
        <f t="shared" si="0"/>
        <v>0.47333333333333333</v>
      </c>
      <c r="J19" s="36">
        <v>3.16</v>
      </c>
      <c r="K19" s="30"/>
      <c r="L19" s="31"/>
    </row>
    <row r="20" spans="1:12" x14ac:dyDescent="0.2">
      <c r="A20" s="5">
        <v>473312</v>
      </c>
      <c r="B20" s="5">
        <v>106498134</v>
      </c>
      <c r="C20" s="6" t="s">
        <v>22</v>
      </c>
      <c r="D20" s="28">
        <v>6</v>
      </c>
      <c r="E20" s="29">
        <v>3.16</v>
      </c>
      <c r="F20" s="29">
        <v>1</v>
      </c>
      <c r="G20" s="23">
        <f t="shared" si="0"/>
        <v>0.47333333333333333</v>
      </c>
      <c r="J20" s="36">
        <v>3.16</v>
      </c>
      <c r="K20" s="30"/>
      <c r="L20" s="31"/>
    </row>
    <row r="21" spans="1:12" x14ac:dyDescent="0.2">
      <c r="A21" s="5">
        <v>473201</v>
      </c>
      <c r="B21" s="5">
        <v>106497490</v>
      </c>
      <c r="C21" s="6" t="s">
        <v>23</v>
      </c>
      <c r="D21" s="28">
        <v>6</v>
      </c>
      <c r="E21" s="29">
        <v>3.16</v>
      </c>
      <c r="F21" s="29">
        <v>1</v>
      </c>
      <c r="G21" s="23">
        <f t="shared" si="0"/>
        <v>0.47333333333333333</v>
      </c>
      <c r="J21" s="36">
        <v>3.16</v>
      </c>
      <c r="K21" s="30"/>
      <c r="L21" s="31"/>
    </row>
    <row r="22" spans="1:12" x14ac:dyDescent="0.2">
      <c r="A22" s="5">
        <v>473167</v>
      </c>
      <c r="B22" s="5">
        <v>100413911</v>
      </c>
      <c r="C22" s="6" t="s">
        <v>24</v>
      </c>
      <c r="D22" s="28">
        <v>6</v>
      </c>
      <c r="E22" s="29">
        <v>3.16</v>
      </c>
      <c r="F22" s="29">
        <v>1</v>
      </c>
      <c r="G22" s="23">
        <f t="shared" si="0"/>
        <v>0.47333333333333333</v>
      </c>
      <c r="J22" s="36">
        <v>3.16</v>
      </c>
      <c r="K22" s="30"/>
      <c r="L22" s="31"/>
    </row>
    <row r="23" spans="1:12" x14ac:dyDescent="0.2">
      <c r="A23" s="5">
        <v>473166</v>
      </c>
      <c r="B23" s="5">
        <v>100413902</v>
      </c>
      <c r="C23" s="6" t="s">
        <v>25</v>
      </c>
      <c r="D23" s="28">
        <v>6</v>
      </c>
      <c r="E23" s="29">
        <v>3.16</v>
      </c>
      <c r="F23" s="29">
        <v>1</v>
      </c>
      <c r="G23" s="23">
        <f t="shared" si="0"/>
        <v>0.47333333333333333</v>
      </c>
      <c r="J23" s="36">
        <v>3.16</v>
      </c>
      <c r="K23" s="30"/>
      <c r="L23" s="31"/>
    </row>
    <row r="24" spans="1:12" x14ac:dyDescent="0.2">
      <c r="A24" s="5">
        <v>473491</v>
      </c>
      <c r="B24" s="5">
        <v>100413638</v>
      </c>
      <c r="C24" s="6" t="s">
        <v>26</v>
      </c>
      <c r="D24" s="28">
        <v>6</v>
      </c>
      <c r="E24" s="29">
        <v>3.16</v>
      </c>
      <c r="F24" s="29">
        <v>1</v>
      </c>
      <c r="G24" s="23">
        <f t="shared" si="0"/>
        <v>0.47333333333333333</v>
      </c>
      <c r="J24" s="36">
        <v>3.16</v>
      </c>
      <c r="K24" s="30"/>
      <c r="L24" s="31"/>
    </row>
    <row r="25" spans="1:12" x14ac:dyDescent="0.2">
      <c r="A25" s="5">
        <v>473224</v>
      </c>
      <c r="B25" s="5">
        <v>105751388</v>
      </c>
      <c r="C25" s="6" t="s">
        <v>27</v>
      </c>
      <c r="D25" s="28">
        <v>6</v>
      </c>
      <c r="E25" s="29">
        <v>3.16</v>
      </c>
      <c r="F25" s="29">
        <v>1</v>
      </c>
      <c r="G25" s="23">
        <f t="shared" si="0"/>
        <v>0.47333333333333333</v>
      </c>
      <c r="J25" s="36">
        <v>3.16</v>
      </c>
      <c r="K25" s="30"/>
      <c r="L25" s="31"/>
    </row>
    <row r="26" spans="1:12" x14ac:dyDescent="0.2">
      <c r="A26" s="5">
        <v>473222</v>
      </c>
      <c r="B26" s="5">
        <v>109007388</v>
      </c>
      <c r="C26" s="6" t="s">
        <v>28</v>
      </c>
      <c r="D26" s="28">
        <v>6</v>
      </c>
      <c r="E26" s="29">
        <v>3.16</v>
      </c>
      <c r="F26" s="29">
        <v>1</v>
      </c>
      <c r="G26" s="23">
        <f t="shared" si="0"/>
        <v>0.47333333333333333</v>
      </c>
      <c r="J26" s="36">
        <v>3.16</v>
      </c>
      <c r="K26" s="30"/>
      <c r="L26" s="31"/>
    </row>
    <row r="27" spans="1:12" x14ac:dyDescent="0.2">
      <c r="A27" s="5">
        <v>473489</v>
      </c>
      <c r="B27" s="5">
        <v>109005614</v>
      </c>
      <c r="C27" s="6" t="s">
        <v>29</v>
      </c>
      <c r="D27" s="28">
        <v>6</v>
      </c>
      <c r="E27" s="29">
        <v>3.16</v>
      </c>
      <c r="F27" s="29">
        <v>1</v>
      </c>
      <c r="G27" s="23">
        <f t="shared" si="0"/>
        <v>0.47333333333333333</v>
      </c>
      <c r="J27" s="36">
        <v>3.16</v>
      </c>
      <c r="K27" s="30"/>
      <c r="L27" s="31"/>
    </row>
    <row r="28" spans="1:12" x14ac:dyDescent="0.2">
      <c r="A28" s="5">
        <v>473497</v>
      </c>
      <c r="B28" s="5">
        <v>109005665</v>
      </c>
      <c r="C28" s="6" t="s">
        <v>30</v>
      </c>
      <c r="D28" s="28">
        <v>6</v>
      </c>
      <c r="E28" s="29">
        <v>3.16</v>
      </c>
      <c r="F28" s="29">
        <v>1</v>
      </c>
      <c r="G28" s="23">
        <f t="shared" si="0"/>
        <v>0.47333333333333333</v>
      </c>
      <c r="J28" s="36">
        <v>3.16</v>
      </c>
      <c r="K28" s="30"/>
      <c r="L28" s="31"/>
    </row>
    <row r="29" spans="1:12" x14ac:dyDescent="0.2">
      <c r="A29" s="5">
        <v>470033</v>
      </c>
      <c r="B29" s="5">
        <v>110619066</v>
      </c>
      <c r="C29" s="6" t="s">
        <v>31</v>
      </c>
      <c r="D29" s="28">
        <v>6</v>
      </c>
      <c r="E29" s="29">
        <v>3.16</v>
      </c>
      <c r="F29" s="29">
        <v>1</v>
      </c>
      <c r="G29" s="23">
        <f t="shared" si="0"/>
        <v>0.47333333333333333</v>
      </c>
      <c r="J29" s="36">
        <v>3.16</v>
      </c>
      <c r="K29" s="30"/>
      <c r="L29" s="31"/>
    </row>
    <row r="30" spans="1:12" x14ac:dyDescent="0.2">
      <c r="A30" s="5">
        <v>476632</v>
      </c>
      <c r="B30" s="5">
        <v>109937884</v>
      </c>
      <c r="C30" s="6" t="s">
        <v>32</v>
      </c>
      <c r="D30" s="28">
        <v>6</v>
      </c>
      <c r="E30" s="29">
        <v>3.16</v>
      </c>
      <c r="F30" s="29">
        <v>1</v>
      </c>
      <c r="G30" s="23">
        <f t="shared" si="0"/>
        <v>0.47333333333333333</v>
      </c>
      <c r="J30" s="36">
        <v>3.16</v>
      </c>
      <c r="K30" s="30"/>
      <c r="L30" s="31"/>
    </row>
    <row r="31" spans="1:12" x14ac:dyDescent="0.2">
      <c r="A31" s="5">
        <v>473171</v>
      </c>
      <c r="B31" s="5">
        <v>100413953</v>
      </c>
      <c r="C31" s="6" t="s">
        <v>33</v>
      </c>
      <c r="D31" s="28">
        <v>6</v>
      </c>
      <c r="E31" s="29">
        <v>3.16</v>
      </c>
      <c r="F31" s="29">
        <v>1</v>
      </c>
      <c r="G31" s="23">
        <f t="shared" si="0"/>
        <v>0.47333333333333333</v>
      </c>
      <c r="J31" s="36">
        <v>3.16</v>
      </c>
      <c r="K31" s="30"/>
      <c r="L31" s="31"/>
    </row>
    <row r="32" spans="1:12" s="32" customFormat="1" x14ac:dyDescent="0.2">
      <c r="A32" s="5"/>
      <c r="B32" s="5"/>
      <c r="C32" s="6"/>
      <c r="D32" s="28"/>
      <c r="E32" s="29"/>
      <c r="F32" s="29"/>
      <c r="G32" s="23"/>
      <c r="I32" s="3"/>
      <c r="J32" s="37"/>
      <c r="K32" s="30"/>
      <c r="L3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01.11.21-31.10.22 Sales Invoice</vt:lpstr>
      <vt:lpstr>Summary</vt:lpstr>
      <vt:lpstr>03.01.22 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Rootsey</dc:creator>
  <cp:lastModifiedBy>Oliver Oakes</cp:lastModifiedBy>
  <dcterms:created xsi:type="dcterms:W3CDTF">2024-04-30T08:17:51Z</dcterms:created>
  <dcterms:modified xsi:type="dcterms:W3CDTF">2024-05-01T12:09:24Z</dcterms:modified>
</cp:coreProperties>
</file>