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bayergroup-my.sharepoint.com/personal/matthias_ernst_bayer_com/Documents/Personal Data/personal/2023-06-19 Elterngeld etc/"/>
    </mc:Choice>
  </mc:AlternateContent>
  <xr:revisionPtr revIDLastSave="148" documentId="11_AD4DB114E441178AC67DF42D8617E6E2693EDF18" xr6:coauthVersionLast="47" xr6:coauthVersionMax="47" xr10:uidLastSave="{3DFFB8E5-664F-4101-B9D3-EF83A79B7878}"/>
  <bookViews>
    <workbookView xWindow="1275" yWindow="-120" windowWidth="27645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K6" i="1"/>
  <c r="K7" i="1"/>
  <c r="K8" i="1"/>
  <c r="K9" i="1"/>
  <c r="K10" i="1"/>
  <c r="K11" i="1"/>
  <c r="K12" i="1"/>
  <c r="K13" i="1"/>
  <c r="K15" i="1"/>
  <c r="J6" i="1"/>
  <c r="J7" i="1"/>
  <c r="J8" i="1"/>
  <c r="J9" i="1"/>
  <c r="J10" i="1"/>
  <c r="J11" i="1"/>
  <c r="J12" i="1"/>
  <c r="J13" i="1"/>
  <c r="K5" i="1"/>
  <c r="J5" i="1"/>
  <c r="H6" i="1"/>
  <c r="H7" i="1"/>
  <c r="H8" i="1"/>
  <c r="H9" i="1"/>
  <c r="H10" i="1"/>
  <c r="H11" i="1"/>
  <c r="H12" i="1"/>
  <c r="H13" i="1"/>
  <c r="H5" i="1"/>
  <c r="G6" i="1"/>
  <c r="G7" i="1"/>
  <c r="G8" i="1"/>
  <c r="G9" i="1"/>
  <c r="G10" i="1"/>
  <c r="G11" i="1"/>
  <c r="G12" i="1"/>
  <c r="G13" i="1"/>
  <c r="G14" i="1"/>
  <c r="K14" i="1" s="1"/>
  <c r="G15" i="1"/>
  <c r="F6" i="1"/>
  <c r="F7" i="1"/>
  <c r="F8" i="1"/>
  <c r="F9" i="1"/>
  <c r="F10" i="1"/>
  <c r="F11" i="1"/>
  <c r="F12" i="1"/>
  <c r="F13" i="1"/>
  <c r="F14" i="1"/>
  <c r="J14" i="1" s="1"/>
  <c r="F15" i="1"/>
  <c r="F5" i="1"/>
  <c r="G5" i="1"/>
  <c r="B6" i="1"/>
  <c r="B15" i="1"/>
  <c r="B14" i="1"/>
  <c r="B13" i="1"/>
  <c r="B7" i="1"/>
  <c r="B8" i="1"/>
  <c r="B9" i="1"/>
  <c r="B10" i="1"/>
  <c r="B11" i="1"/>
  <c r="B12" i="1"/>
  <c r="B5" i="1"/>
  <c r="H15" i="1" l="1"/>
  <c r="L14" i="1"/>
  <c r="J15" i="1"/>
  <c r="L15" i="1" s="1"/>
  <c r="H14" i="1"/>
  <c r="L5" i="1"/>
</calcChain>
</file>

<file path=xl/sharedStrings.xml><?xml version="1.0" encoding="utf-8"?>
<sst xmlns="http://schemas.openxmlformats.org/spreadsheetml/2006/main" count="13" uniqueCount="12">
  <si>
    <t>Bruttogehalt 100%</t>
  </si>
  <si>
    <t>Bruttogehalt</t>
  </si>
  <si>
    <t>Elterngeld</t>
  </si>
  <si>
    <t>Nettogehalt (etwa)</t>
  </si>
  <si>
    <t>Summe Netto plus Elterngeld</t>
  </si>
  <si>
    <t>Teilzeit/%</t>
  </si>
  <si>
    <t>Bruttogehalt durchschnittlich für Elterngeldrechner</t>
  </si>
  <si>
    <t>Elterngeld plus</t>
  </si>
  <si>
    <t>Summe Netto plus Elterngeld plus</t>
  </si>
  <si>
    <t>Differenz</t>
  </si>
  <si>
    <t>Elterngeld*12</t>
  </si>
  <si>
    <t>Elterngeld plus*24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</si>
</sst>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6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D16" sqref="D16"/>
    </sheetView>
  </sheetViews>
  <sheetFormatPr baseColWidth="10" defaultColWidth="9.140625" defaultRowHeight="15" x14ac:dyDescent="0.25"/>
  <cols>
    <col min="2" max="2" width="12.140625" bestFit="1" customWidth="1"/>
    <col min="3" max="4" width="14" customWidth="1"/>
    <col min="5" max="5" width="18.140625" bestFit="1" customWidth="1"/>
    <col min="6" max="6" width="27.42578125" bestFit="1" customWidth="1"/>
    <col min="7" max="7" width="31.7109375" bestFit="1" customWidth="1"/>
    <col min="10" max="10" width="13.140625" bestFit="1" customWidth="1"/>
    <col min="11" max="11" width="17.42578125" bestFit="1" customWidth="1"/>
  </cols>
  <sheetData>
    <row r="1" spans="1:12" x14ac:dyDescent="0.25">
      <c r="A1" t="s">
        <v>0</v>
      </c>
      <c r="C1" t="s">
        <v>6</v>
      </c>
    </row>
    <row r="2" spans="1:12" x14ac:dyDescent="0.25">
      <c r="A2">
        <v>7168.29</v>
      </c>
      <c r="C2" s="2">
        <v>7249</v>
      </c>
      <c r="D2" s="2"/>
    </row>
    <row r="4" spans="1:12" x14ac:dyDescent="0.25">
      <c r="A4" t="s">
        <v>5</v>
      </c>
      <c r="B4" t="s">
        <v>1</v>
      </c>
      <c r="C4" t="s">
        <v>2</v>
      </c>
      <c r="D4" t="s">
        <v>7</v>
      </c>
      <c r="E4" t="s">
        <v>3</v>
      </c>
      <c r="F4" t="s">
        <v>4</v>
      </c>
      <c r="G4" t="s">
        <v>8</v>
      </c>
      <c r="H4" t="s">
        <v>9</v>
      </c>
      <c r="J4" t="s">
        <v>10</v>
      </c>
      <c r="K4" t="s">
        <v>11</v>
      </c>
      <c r="L4" t="s">
        <v>9</v>
      </c>
    </row>
    <row r="5" spans="1:12" x14ac:dyDescent="0.25">
      <c r="A5" s="1">
        <v>0</v>
      </c>
      <c r="B5">
        <f>$A$2*A5</f>
        <v>0</v>
      </c>
      <c r="C5">
        <v>1800.5</v>
      </c>
      <c r="D5">
        <v>900.25</v>
      </c>
      <c r="E5">
        <v>0</v>
      </c>
      <c r="F5">
        <f>E5+C5</f>
        <v>1800.5</v>
      </c>
      <c r="G5">
        <f>E5+D5</f>
        <v>900.25</v>
      </c>
      <c r="H5">
        <f>F5-G5</f>
        <v>900.25</v>
      </c>
      <c r="J5">
        <f>F5*12</f>
        <v>21606</v>
      </c>
      <c r="K5">
        <f>G5*24</f>
        <v>21606</v>
      </c>
      <c r="L5">
        <f>K5-J5</f>
        <v>0</v>
      </c>
    </row>
    <row r="6" spans="1:12" x14ac:dyDescent="0.25">
      <c r="A6" s="1">
        <v>0.1</v>
      </c>
      <c r="B6" s="3">
        <f>$A$2*A6</f>
        <v>716.82900000000006</v>
      </c>
      <c r="C6">
        <v>1497.41</v>
      </c>
      <c r="D6">
        <v>900.25</v>
      </c>
      <c r="E6">
        <v>569.34</v>
      </c>
      <c r="F6">
        <f t="shared" ref="F6:F15" si="0">E6+C6</f>
        <v>2066.75</v>
      </c>
      <c r="G6">
        <f t="shared" ref="G6:G15" si="1">E6+D6</f>
        <v>1469.5900000000001</v>
      </c>
      <c r="H6">
        <f t="shared" ref="H6:H15" si="2">F6-G6</f>
        <v>597.15999999999985</v>
      </c>
      <c r="J6">
        <f t="shared" ref="J6:J15" si="3">F6*12</f>
        <v>24801</v>
      </c>
      <c r="K6">
        <f t="shared" ref="K6:K15" si="4">G6*24</f>
        <v>35270.160000000003</v>
      </c>
      <c r="L6">
        <f t="shared" ref="L6:L15" si="5">K6-J6</f>
        <v>10469.160000000003</v>
      </c>
    </row>
    <row r="7" spans="1:12" x14ac:dyDescent="0.25">
      <c r="A7" s="1">
        <v>0.2</v>
      </c>
      <c r="B7" s="3">
        <f t="shared" ref="B7:B15" si="6">$A$2*A7</f>
        <v>1433.6580000000001</v>
      </c>
      <c r="C7">
        <v>1143.47</v>
      </c>
      <c r="D7">
        <v>900.25</v>
      </c>
      <c r="E7">
        <v>1117.26</v>
      </c>
      <c r="F7">
        <f t="shared" si="0"/>
        <v>2260.73</v>
      </c>
      <c r="G7">
        <f t="shared" si="1"/>
        <v>2017.51</v>
      </c>
      <c r="H7">
        <f t="shared" si="2"/>
        <v>243.22000000000003</v>
      </c>
      <c r="J7">
        <f t="shared" si="3"/>
        <v>27128.760000000002</v>
      </c>
      <c r="K7">
        <f t="shared" si="4"/>
        <v>48420.24</v>
      </c>
      <c r="L7">
        <f t="shared" si="5"/>
        <v>21291.479999999996</v>
      </c>
    </row>
    <row r="8" spans="1:12" x14ac:dyDescent="0.25">
      <c r="A8" s="1">
        <v>0.3</v>
      </c>
      <c r="B8" s="3">
        <f t="shared" si="6"/>
        <v>2150.4870000000001</v>
      </c>
      <c r="C8">
        <v>872.07</v>
      </c>
      <c r="D8">
        <v>872.07</v>
      </c>
      <c r="E8">
        <v>1538.64</v>
      </c>
      <c r="F8">
        <f t="shared" si="0"/>
        <v>2410.71</v>
      </c>
      <c r="G8">
        <f t="shared" si="1"/>
        <v>2410.71</v>
      </c>
      <c r="H8">
        <f t="shared" si="2"/>
        <v>0</v>
      </c>
      <c r="J8">
        <f t="shared" si="3"/>
        <v>28928.52</v>
      </c>
      <c r="K8">
        <f t="shared" si="4"/>
        <v>57857.04</v>
      </c>
      <c r="L8">
        <f t="shared" si="5"/>
        <v>28928.52</v>
      </c>
    </row>
    <row r="9" spans="1:12" x14ac:dyDescent="0.25">
      <c r="A9" s="1">
        <v>0.4</v>
      </c>
      <c r="B9" s="3">
        <f t="shared" si="6"/>
        <v>2867.3160000000003</v>
      </c>
      <c r="C9">
        <v>613.61</v>
      </c>
      <c r="D9">
        <v>613.61</v>
      </c>
      <c r="E9">
        <v>1938.84</v>
      </c>
      <c r="F9">
        <f t="shared" si="0"/>
        <v>2552.4499999999998</v>
      </c>
      <c r="G9">
        <f t="shared" si="1"/>
        <v>2552.4499999999998</v>
      </c>
      <c r="H9">
        <f t="shared" si="2"/>
        <v>0</v>
      </c>
      <c r="J9">
        <f t="shared" si="3"/>
        <v>30629.399999999998</v>
      </c>
      <c r="K9">
        <f t="shared" si="4"/>
        <v>61258.799999999996</v>
      </c>
      <c r="L9">
        <f t="shared" si="5"/>
        <v>30629.399999999998</v>
      </c>
    </row>
    <row r="10" spans="1:12" x14ac:dyDescent="0.25">
      <c r="A10" s="1">
        <v>0.5</v>
      </c>
      <c r="B10" s="3">
        <f t="shared" si="6"/>
        <v>3584.145</v>
      </c>
      <c r="C10">
        <v>366.15</v>
      </c>
      <c r="D10">
        <v>366.15</v>
      </c>
      <c r="E10">
        <v>2322.0700000000002</v>
      </c>
      <c r="F10">
        <f t="shared" si="0"/>
        <v>2688.2200000000003</v>
      </c>
      <c r="G10">
        <f t="shared" si="1"/>
        <v>2688.2200000000003</v>
      </c>
      <c r="H10">
        <f t="shared" si="2"/>
        <v>0</v>
      </c>
      <c r="J10">
        <f t="shared" si="3"/>
        <v>32258.640000000003</v>
      </c>
      <c r="K10">
        <f t="shared" si="4"/>
        <v>64517.280000000006</v>
      </c>
      <c r="L10">
        <f t="shared" si="5"/>
        <v>32258.640000000003</v>
      </c>
    </row>
    <row r="11" spans="1:12" x14ac:dyDescent="0.25">
      <c r="A11" s="1">
        <v>0.6</v>
      </c>
      <c r="B11" s="3">
        <f t="shared" si="6"/>
        <v>4300.9740000000002</v>
      </c>
      <c r="C11">
        <v>300</v>
      </c>
      <c r="D11">
        <v>150</v>
      </c>
      <c r="E11">
        <v>2688.31</v>
      </c>
      <c r="F11">
        <f t="shared" si="0"/>
        <v>2988.31</v>
      </c>
      <c r="G11">
        <f t="shared" si="1"/>
        <v>2838.31</v>
      </c>
      <c r="H11">
        <f t="shared" si="2"/>
        <v>150</v>
      </c>
      <c r="J11">
        <f t="shared" si="3"/>
        <v>35859.72</v>
      </c>
      <c r="K11">
        <f t="shared" si="4"/>
        <v>68119.44</v>
      </c>
      <c r="L11">
        <f t="shared" si="5"/>
        <v>32259.72</v>
      </c>
    </row>
    <row r="12" spans="1:12" x14ac:dyDescent="0.25">
      <c r="A12" s="1">
        <v>0.7</v>
      </c>
      <c r="B12" s="3">
        <f t="shared" si="6"/>
        <v>5017.8029999999999</v>
      </c>
      <c r="C12">
        <v>300</v>
      </c>
      <c r="D12">
        <v>150</v>
      </c>
      <c r="E12">
        <v>3039.4</v>
      </c>
      <c r="F12">
        <f t="shared" si="0"/>
        <v>3339.4</v>
      </c>
      <c r="G12">
        <f t="shared" si="1"/>
        <v>3189.4</v>
      </c>
      <c r="H12">
        <f t="shared" si="2"/>
        <v>150</v>
      </c>
      <c r="J12">
        <f t="shared" si="3"/>
        <v>40072.800000000003</v>
      </c>
      <c r="K12">
        <f t="shared" si="4"/>
        <v>76545.600000000006</v>
      </c>
      <c r="L12">
        <f t="shared" si="5"/>
        <v>36472.800000000003</v>
      </c>
    </row>
    <row r="13" spans="1:12" x14ac:dyDescent="0.25">
      <c r="A13" s="1">
        <v>0.8</v>
      </c>
      <c r="B13" s="3">
        <f t="shared" si="6"/>
        <v>5734.6320000000005</v>
      </c>
      <c r="C13">
        <v>300</v>
      </c>
      <c r="D13">
        <v>150</v>
      </c>
      <c r="E13">
        <v>3413.56</v>
      </c>
      <c r="F13">
        <f t="shared" si="0"/>
        <v>3713.56</v>
      </c>
      <c r="G13">
        <f t="shared" si="1"/>
        <v>3563.56</v>
      </c>
      <c r="H13">
        <f t="shared" si="2"/>
        <v>150</v>
      </c>
      <c r="J13">
        <f t="shared" si="3"/>
        <v>44562.720000000001</v>
      </c>
      <c r="K13">
        <f t="shared" si="4"/>
        <v>85525.440000000002</v>
      </c>
      <c r="L13">
        <f t="shared" si="5"/>
        <v>40962.720000000001</v>
      </c>
    </row>
    <row r="14" spans="1:12" x14ac:dyDescent="0.25">
      <c r="A14" s="1">
        <v>0.9</v>
      </c>
      <c r="B14" s="3">
        <f t="shared" si="6"/>
        <v>6451.4610000000002</v>
      </c>
      <c r="C14">
        <v>0</v>
      </c>
      <c r="D14">
        <v>0</v>
      </c>
      <c r="E14">
        <v>3766.45</v>
      </c>
      <c r="F14">
        <f t="shared" si="0"/>
        <v>3766.45</v>
      </c>
      <c r="G14">
        <f t="shared" si="1"/>
        <v>3766.45</v>
      </c>
      <c r="H14">
        <f t="shared" si="2"/>
        <v>0</v>
      </c>
      <c r="J14">
        <f t="shared" si="3"/>
        <v>45197.399999999994</v>
      </c>
      <c r="K14">
        <f t="shared" si="4"/>
        <v>90394.799999999988</v>
      </c>
      <c r="L14">
        <f t="shared" si="5"/>
        <v>45197.399999999994</v>
      </c>
    </row>
    <row r="15" spans="1:12" x14ac:dyDescent="0.25">
      <c r="A15" s="1">
        <v>1</v>
      </c>
      <c r="B15" s="3">
        <f t="shared" si="6"/>
        <v>7168.29</v>
      </c>
      <c r="C15">
        <v>0</v>
      </c>
      <c r="D15">
        <v>0</v>
      </c>
      <c r="E15">
        <v>4086.96</v>
      </c>
      <c r="F15">
        <f t="shared" si="0"/>
        <v>4086.96</v>
      </c>
      <c r="G15">
        <f t="shared" si="1"/>
        <v>4086.96</v>
      </c>
      <c r="H15">
        <f t="shared" si="2"/>
        <v>0</v>
      </c>
      <c r="J15">
        <f t="shared" si="3"/>
        <v>49043.520000000004</v>
      </c>
      <c r="K15">
        <f t="shared" si="4"/>
        <v>98087.040000000008</v>
      </c>
      <c r="L15">
        <f t="shared" si="5"/>
        <v>49043.520000000004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Ernst</dc:creator>
  <cp:lastModifiedBy>Matthias Ernst</cp:lastModifiedBy>
  <dcterms:created xsi:type="dcterms:W3CDTF">2015-06-05T18:19:34Z</dcterms:created>
  <dcterms:modified xsi:type="dcterms:W3CDTF">2023-06-19T12:19:50Z</dcterms:modified>
</cp:coreProperties>
</file>